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FIN-MO\Kansas City Girls Preparatory Academy\1. Accounting Schedules\FY23\2023 05\"/>
    </mc:Choice>
  </mc:AlternateContent>
  <xr:revisionPtr revIDLastSave="0" documentId="13_ncr:1_{CDF27517-F2A5-44BF-B28F-C080D7F5736B}" xr6:coauthVersionLast="47" xr6:coauthVersionMax="47" xr10:uidLastSave="{00000000-0000-0000-0000-000000000000}"/>
  <bookViews>
    <workbookView xWindow="28680" yWindow="-120" windowWidth="29040" windowHeight="15840" activeTab="3" xr2:uid="{9F0857AB-58E0-4BE4-8BB3-43DAE897C810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<sst xmlns="http://schemas.openxmlformats.org/spreadsheetml/2006/main" count="818" uniqueCount="437">
  <si>
    <t>Dashboard</t>
  </si>
  <si>
    <t>Kansas City Girls Preparatory Academy</t>
  </si>
  <si>
    <t>July 2022 through May 2023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</si>
  <si>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</si>
  <si>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</si>
  <si>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</si>
  <si>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</si>
  <si>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</si>
  <si>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</si>
  <si>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</si>
  <si>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</si>
  <si>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</si>
  <si>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</si>
  <si>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</si>
  <si>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</si>
  <si>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</si>
  <si>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</si>
  <si>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</si>
  <si>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</si>
  <si>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</si>
  <si>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</si>
  <si>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</si>
  <si>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</si>
  <si>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</si>
  <si>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</si>
  <si>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</si>
  <si>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</si>
  <si>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</si>
  <si>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</si>
  <si>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</si>
  <si>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</si>
  <si>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</si>
  <si>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</si>
  <si>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</si>
  <si>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</si>
  <si>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</si>
  <si>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</si>
  <si>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</si>
  <si>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</si>
  <si>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</si>
  <si>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</si>
  <si>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</si>
  <si>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</si>
  <si>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</si>
  <si>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</si>
  <si>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</si>
  <si>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</si>
  <si>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</si>
  <si>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</si>
  <si>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</si>
  <si>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</si>
  <si>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</si>
  <si>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</si>
  <si>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</si>
  <si>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</si>
  <si>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</si>
  <si>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</si>
  <si>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</si>
  <si>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</si>
  <si>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</si>
  <si>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</si>
  <si>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</si>
  <si>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</si>
  <si>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</si>
  <si>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</si>
  <si>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</si>
  <si>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</si>
  <si>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</si>
  <si>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</si>
  <si>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</si>
  <si>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</si>
  <si>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</si>
  <si>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</si>
  <si>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</si>
  <si>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</si>
  <si>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</si>
  <si>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</si>
  <si>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</si>
  <si>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</si>
  <si>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</si>
  <si>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</si>
  <si>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</si>
  <si>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Increase in per WADA payment</t>
  </si>
  <si>
    <t>Payment Basis Formula WADA (FWADA)</t>
  </si>
  <si>
    <t>Per Wada Payment</t>
  </si>
  <si>
    <t>BF increase</t>
  </si>
  <si>
    <t>State Aid Projection</t>
  </si>
  <si>
    <t>KCPS MOU</t>
  </si>
  <si>
    <t>Prior Year Adjustment</t>
  </si>
  <si>
    <t>Net impact</t>
  </si>
  <si>
    <t>Net State Rev Projection</t>
  </si>
  <si>
    <t>Classroom Trust Fund</t>
  </si>
  <si>
    <t>BF</t>
  </si>
  <si>
    <t>Basic Formula</t>
  </si>
  <si>
    <t>Variance from budget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</si>
  <si>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</si>
  <si>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</si>
  <si>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</si>
  <si>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</si>
  <si>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</si>
  <si>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</si>
  <si>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</si>
  <si>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Prop C forecast currently 12k over budget</t>
  </si>
  <si>
    <t>5141 · Interest</t>
  </si>
  <si>
    <t>Total Local Revenue</t>
  </si>
  <si>
    <t>5311 · Basic Formula</t>
  </si>
  <si>
    <t>Includes funding equity per WADA payment of $10,492.10. DESE automatically paying on PY WADA of 176.</t>
  </si>
  <si>
    <t>5312 · Transportation</t>
  </si>
  <si>
    <t>5319 · Classroom Trust Fund</t>
  </si>
  <si>
    <t>Total State Revenue</t>
  </si>
  <si>
    <t>5412 · Medicaid</t>
  </si>
  <si>
    <t>July payment accrued to FY22</t>
  </si>
  <si>
    <t>5422 · ESSER III - ARP Elementary and Secondary Schools Emergency Relief Fund</t>
  </si>
  <si>
    <t>5423 · ESSER II  - CRRSA Elementary and Secondary School Emergency Relief Fund</t>
  </si>
  <si>
    <t>5424 · CARES ESSER</t>
  </si>
  <si>
    <t>5439 · Arp Idea</t>
  </si>
  <si>
    <t>5441 · Idea</t>
  </si>
  <si>
    <t>Final allocation</t>
  </si>
  <si>
    <t>5445 · Food Service-lunch</t>
  </si>
  <si>
    <t>Food service audit complete; school owes $8,200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</si>
  <si>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</si>
  <si>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</si>
  <si>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</si>
  <si>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</si>
  <si>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</si>
  <si>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</si>
  <si>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5497 · Charter School Start-up Revenue</t>
  </si>
  <si>
    <t>Remainder to be drawn in FY24</t>
  </si>
  <si>
    <t>Total Federal Revenue</t>
  </si>
  <si>
    <t>5192 · Donations</t>
  </si>
  <si>
    <t>190k donations received in March, including 150k from foundation. 150k additional foundation gift shifted from BS to IS. Forecast lowered.</t>
  </si>
  <si>
    <t>Total Private Grants and Donations</t>
  </si>
  <si>
    <t>5172 · Uniform Sales</t>
  </si>
  <si>
    <t>5195 · Prior Period Adjustment</t>
  </si>
  <si>
    <t>5198 · Miscellaneous Revenue</t>
  </si>
  <si>
    <t>KCPS MOU removed</t>
  </si>
  <si>
    <t>Total Earned Fees</t>
  </si>
  <si>
    <t>1131-6111 · MS Instruction Cert FT</t>
  </si>
  <si>
    <t>1131-6121 · MS Instruction Cert Subs</t>
  </si>
  <si>
    <t>1131-6131 · MS Instruction Supp Pay</t>
  </si>
  <si>
    <t>Prior year stipend and PTO payouts paid in FY23; retention stipends  Oct</t>
  </si>
  <si>
    <t>1131-6151 · MS Instruction NC FT</t>
  </si>
  <si>
    <t>Based on actual certificaitons</t>
  </si>
  <si>
    <t>1131-6153 · MS Instruction Substitutes</t>
  </si>
  <si>
    <t>Savings due to maternity leave</t>
  </si>
  <si>
    <t>1131-6161 · MS Instruction NC PT</t>
  </si>
  <si>
    <t>Position not to be filled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</si>
  <si>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</si>
  <si>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</si>
  <si>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</si>
  <si>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</si>
  <si>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</si>
  <si>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</si>
  <si>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1411-6131 · Student Activities Supp Pay</t>
  </si>
  <si>
    <t>1411-6161 · Student Activities NC PT</t>
  </si>
  <si>
    <t>1421-6131 · Student Athletics Supp Pay</t>
  </si>
  <si>
    <t>1421-6151 · Student Athletics NC FT</t>
  </si>
  <si>
    <t>2113-6131 · Social Work Supp Pay</t>
  </si>
  <si>
    <t>2113-6151 · Social Work Nc Ft</t>
  </si>
  <si>
    <t>2113-6161 · Social Work Nc Pt</t>
  </si>
  <si>
    <t>2122-6131 · Counseling Supp Pay</t>
  </si>
  <si>
    <t>2122-6151 · Counseling Nc Ft</t>
  </si>
  <si>
    <t>2213-6131 · Professional Developement Supp Pay</t>
  </si>
  <si>
    <t>2222-6161 · Library Nc Pt</t>
  </si>
  <si>
    <t>2321-6131 · Exec Admin Supp Pay</t>
  </si>
  <si>
    <t>Ops support</t>
  </si>
  <si>
    <t>2321-6151 · Exec Admin Nc Ft</t>
  </si>
  <si>
    <t>2321-6161 · Exec Admin Nc Pt</t>
  </si>
  <si>
    <t>2322-6131 · Community Services Supp Pay</t>
  </si>
  <si>
    <t>2322-6161 · Community Services NC PT</t>
  </si>
  <si>
    <t>6k remaining for recruitment support</t>
  </si>
  <si>
    <t>2329-6111 · Other Exec Admin Cert Ft</t>
  </si>
  <si>
    <t>SPED Director coding update</t>
  </si>
  <si>
    <t>2329-6131 · Other Exec Admin Supp Pay</t>
  </si>
  <si>
    <t>2411-6112 · Building Admin Cert Ft Admin</t>
  </si>
  <si>
    <t>Check coding!</t>
  </si>
  <si>
    <t>2411-6131 · Buidling Admin Supp Pay</t>
  </si>
  <si>
    <t>retention stipends</t>
  </si>
  <si>
    <t>2411-6151 · Building Admin Nc Ft</t>
  </si>
  <si>
    <t>2411-6161 · Building Admin Nc Pt</t>
  </si>
  <si>
    <t>2642-6131 · Recruitment Supp Pay</t>
  </si>
  <si>
    <t>Referral bonsues</t>
  </si>
  <si>
    <t>2642-6161 · Recruitment Nc Pt</t>
  </si>
  <si>
    <t>$1000 left for staff recruitment!</t>
  </si>
  <si>
    <t>3812-6131 · Afterschool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</si>
  <si>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</si>
  <si>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</si>
  <si>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</si>
  <si>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</si>
  <si>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</si>
  <si>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</si>
  <si>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</si>
  <si>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</si>
  <si>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</si>
  <si>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</si>
  <si>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</si>
  <si>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</si>
  <si>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1251-6231 · Supplemental Instruction Soc Sec</t>
  </si>
  <si>
    <t>1251-6232 · Supplemental Instruction Medicare</t>
  </si>
  <si>
    <t>1251-6241 · Supplemental Instruction Emp Ins</t>
  </si>
  <si>
    <t>1411-6221 · Student Activities NC PRS</t>
  </si>
  <si>
    <t>1411-6231 · Student Activities Soc Sec</t>
  </si>
  <si>
    <t>1411-6232 · Student Activities Medicare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</si>
  <si>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</si>
  <si>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</si>
  <si>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</si>
  <si>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</si>
  <si>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</si>
  <si>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</si>
  <si>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</si>
  <si>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</si>
  <si>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</si>
  <si>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</si>
  <si>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</si>
  <si>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</si>
  <si>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2213-6231 · Professional Developement Soc Sec</t>
  </si>
  <si>
    <t>2213-6232 · Professional Developement Medicare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</si>
  <si>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</si>
  <si>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</si>
  <si>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</si>
  <si>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</si>
  <si>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</si>
  <si>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</si>
  <si>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</si>
  <si>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</si>
  <si>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</si>
  <si>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</si>
  <si>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</si>
  <si>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</si>
  <si>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</si>
  <si>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</si>
  <si>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</si>
  <si>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</si>
  <si>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</si>
  <si>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</si>
  <si>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</si>
  <si>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</si>
  <si>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</si>
  <si>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</si>
  <si>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</si>
  <si>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</si>
  <si>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</si>
  <si>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</si>
  <si>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</si>
  <si>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</si>
  <si>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</si>
  <si>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</si>
  <si>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KCTR and TFA</t>
  </si>
  <si>
    <t>2642-6411 · Recruitment Supplies</t>
  </si>
  <si>
    <t>2644-6319 · Professional Development NonInstructional Prof Serv</t>
  </si>
  <si>
    <t>2644-6343 · Non-instructional Staff Travel</t>
  </si>
  <si>
    <t>Total Staff-Related Costs</t>
  </si>
  <si>
    <t>PD forecast 24k over budget with 3.6k remaining</t>
  </si>
  <si>
    <t>2542-6333 · Facilities Rent</t>
  </si>
  <si>
    <t>Total Rent</t>
  </si>
  <si>
    <t>2542-6331 · Facilities Janitorial</t>
  </si>
  <si>
    <t>2542-6332 · Facilities Rep &amp; Mait</t>
  </si>
  <si>
    <t>17k remaining for repairs</t>
  </si>
  <si>
    <t>2542-6335 · Facilities Water/sewer</t>
  </si>
  <si>
    <t>Apr payment will cover Dec-Apr</t>
  </si>
  <si>
    <t>2542-6336 · Facilities Trash Remov</t>
  </si>
  <si>
    <t>2542-6338 · Facilities Tech Rental</t>
  </si>
  <si>
    <t>Monitor copier usage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</si>
  <si>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</si>
  <si>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</si>
  <si>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</si>
  <si>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</si>
  <si>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</si>
  <si>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</si>
  <si>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</si>
  <si>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</si>
  <si>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2546-6319 · Security Svcs Prof Serv</t>
  </si>
  <si>
    <t>Security invoicing inconsistent. Appears paid through Feb.</t>
  </si>
  <si>
    <t>Total Occupancy Service</t>
  </si>
  <si>
    <t>Facilities forecast is 59k over budget</t>
  </si>
  <si>
    <t>1131-6311 · MS Instruction Instruc Serv</t>
  </si>
  <si>
    <t>MOCAP Tuition</t>
  </si>
  <si>
    <t>1131-6312 · MS Instruction Consultant</t>
  </si>
  <si>
    <t>Curriculum consultant forecast is 37k over budget. Will be covered by DOE and SSKC grants</t>
  </si>
  <si>
    <t>1131-6319 · MS Instruction Prof Serv</t>
  </si>
  <si>
    <t>No longer need long term subs here; lowered 16k</t>
  </si>
  <si>
    <t>1131-6343 · Ms Instruct Travel</t>
  </si>
  <si>
    <t>Unbudgeted</t>
  </si>
  <si>
    <t>1131-6411 · MS Instruction Supplies</t>
  </si>
  <si>
    <t>6.4k remaining for instructional supplies</t>
  </si>
  <si>
    <t>1131-6412 · MS Instruction Tech Supplies</t>
  </si>
  <si>
    <t>9k remaining for tech</t>
  </si>
  <si>
    <t>1151-6312 · HS Instruction Consultant</t>
  </si>
  <si>
    <t>1221-6319 · Special Education Prof Serv</t>
  </si>
  <si>
    <t>Increase for long term SPED sub</t>
  </si>
  <si>
    <t>1221-6411 · Special Education Supplies</t>
  </si>
  <si>
    <t>1221-6412 · Special Education Instruct Mat</t>
  </si>
  <si>
    <t>1251-6319 · Supplemental Instruction Prof Serv</t>
  </si>
  <si>
    <t>1271-6319 · Bilingual Instruction Prof Serv</t>
  </si>
  <si>
    <t>1271-6411 · Bilingual Instruction Supplies</t>
  </si>
  <si>
    <t>1411-6319 · Student Activities Prof Serv</t>
  </si>
  <si>
    <t>field trips, EOY trips</t>
  </si>
  <si>
    <t>1411-6411 · Student Activities Supplies</t>
  </si>
  <si>
    <t>1421-6411 · Student Athletics Supplies</t>
  </si>
  <si>
    <t>1933-6311 · SpEd Tuition Private Agencies Instruc Serv</t>
  </si>
  <si>
    <t>Shifted to 1131 6311 for MOCAP tuition</t>
  </si>
  <si>
    <t>2113-6319 · Social Work Prof Serv</t>
  </si>
  <si>
    <t>2113-6411 · Social Work Supplies</t>
  </si>
  <si>
    <t>2122-6319 · Counseling Prof Serv</t>
  </si>
  <si>
    <t>2125-6319 · Student Information Systems Prof Serv</t>
  </si>
  <si>
    <t>2134-6319 · Nursing Prof Serv</t>
  </si>
  <si>
    <t>2134-6411 · Nursing Supplies</t>
  </si>
  <si>
    <t>2134-6412 · Nursing Tech Supplies</t>
  </si>
  <si>
    <t>2152-6319 · Speech Pathology Prof Serv</t>
  </si>
  <si>
    <t>2162-6319 · Ot Services Prof Serv</t>
  </si>
  <si>
    <t>2222-6412 · Library Tech Supplies</t>
  </si>
  <si>
    <t>2411-6491 · Other Supplies And Materials</t>
  </si>
  <si>
    <t>Staff joy/care forecast increased</t>
  </si>
  <si>
    <t>2511-6412 · Bness Off Tech Supplies</t>
  </si>
  <si>
    <t>Microsoft licenses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</si>
  <si>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</si>
  <si>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</si>
  <si>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</si>
  <si>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</si>
  <si>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2563-6391 · Food Delivery Contracted Food Service</t>
  </si>
  <si>
    <t>2563-6471 · Food Delivery Snack</t>
  </si>
  <si>
    <t>Total Student Expense, Food</t>
  </si>
  <si>
    <t>2114-6319 · Student Support Services Prof Serv</t>
  </si>
  <si>
    <t>SEL services</t>
  </si>
  <si>
    <t>2114-6411 · Student Support Services Supplies</t>
  </si>
  <si>
    <t>SEL supplies</t>
  </si>
  <si>
    <t>2114-6412 · Technology Supplies</t>
  </si>
  <si>
    <t>2311-6315 · Board Audit</t>
  </si>
  <si>
    <t>2311-6319 · Board Prof Serv</t>
  </si>
  <si>
    <t>Board on Track subscription</t>
  </si>
  <si>
    <t>2321-6319 · Exec Admin Prof Serv</t>
  </si>
  <si>
    <t>2321-6411 · Exec Admin Supplies</t>
  </si>
  <si>
    <t>2322-6319 · Community Services Prof Serv</t>
  </si>
  <si>
    <t>19k remaining in student recruitment</t>
  </si>
  <si>
    <t>2322-6411 · Community Services Supplies</t>
  </si>
  <si>
    <t>Mailers</t>
  </si>
  <si>
    <t>2329-6411 · Other Exec Admin Supplies</t>
  </si>
  <si>
    <t>PPE - shifted up to staff care</t>
  </si>
  <si>
    <t>2331-6316 · It Admin Data Process</t>
  </si>
  <si>
    <t>2411-6319 · Building Admin Prof Serv</t>
  </si>
  <si>
    <t>2411-6411 · Building Admin Supplies</t>
  </si>
  <si>
    <t>Added 9.2k for unbudgeted Ready to Lead shirts, shirts/swag for sale. Budget includes grade level supplies, gratitude/condolence, and student joy.</t>
  </si>
  <si>
    <t>2511-6319 · Business Office Prof Serv</t>
  </si>
  <si>
    <t>2511-6343 · Business Office Travel</t>
  </si>
  <si>
    <t>2511-6411 · Business Office Supplies</t>
  </si>
  <si>
    <t>Business supplies budget over spent</t>
  </si>
  <si>
    <t>2525-6319 · Financial Accounting Services Prof Serv</t>
  </si>
  <si>
    <t>Total Office &amp; Business Expense</t>
  </si>
  <si>
    <t>1271-6312 · Other Prof/technical Services</t>
  </si>
  <si>
    <t>2551-6341 · Transportation - Contracted, Non-Disabled Students Home to School</t>
  </si>
  <si>
    <t>First Student paid through Dec. Disputed payment was for Oct.</t>
  </si>
  <si>
    <t>2551-6342 · Transportation - Contracted, Non-Disabled Students Non-Route</t>
  </si>
  <si>
    <t>Field trips and activities</t>
  </si>
  <si>
    <t>2553-6341 · Transportation - Contracted, Disabled Students Home to School</t>
  </si>
  <si>
    <t>2558-6341 · Transportation Sp Funds Transportation</t>
  </si>
  <si>
    <t>Total Transportation</t>
  </si>
  <si>
    <t>Cash Flow Statement</t>
  </si>
  <si>
    <t>Other Operating Activities</t>
  </si>
  <si>
    <t>1210 · Local Accounts Receivable</t>
  </si>
  <si>
    <t>1213 · Receivable-basic Formula</t>
  </si>
  <si>
    <t>1214 · Security Deposit</t>
  </si>
  <si>
    <t>1220 · Other Accounts Receivable</t>
  </si>
  <si>
    <t>1241 · Federal Accounts</t>
  </si>
  <si>
    <t>1242 · Federal Tax Receivable</t>
  </si>
  <si>
    <t>1264 · Pay Advance</t>
  </si>
  <si>
    <t>1411 · Prepaid Expenditures</t>
  </si>
  <si>
    <t>1598 · Remove from operations</t>
  </si>
  <si>
    <t>2111 · Accounts Payable - General</t>
  </si>
  <si>
    <t>2112 · Due To Kcgpaf</t>
  </si>
  <si>
    <t>2151 · Federal Income Tax Payable</t>
  </si>
  <si>
    <t>2152 · Oasdi (soc Sec) Payable</t>
  </si>
  <si>
    <t>2153 · Medicare Tax Payable</t>
  </si>
  <si>
    <t>2155 · Missouri Income Tax Payable</t>
  </si>
  <si>
    <t>2156 · Group Health And Life Insurance Payable</t>
  </si>
  <si>
    <t>2157 · Vsp - Vision</t>
  </si>
  <si>
    <t>2160 · 403b Payable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</si>
  <si>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</si>
  <si>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</si>
  <si>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</si>
  <si>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</si>
  <si>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</si>
  <si>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</si>
  <si>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</si>
  <si>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</si>
  <si>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</si>
  <si>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</si>
  <si>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</si>
  <si>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</si>
  <si>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</si>
  <si>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</si>
  <si>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</si>
  <si>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</si>
  <si>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</si>
  <si>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</si>
  <si>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</si>
  <si>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</si>
  <si>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</si>
  <si>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</si>
  <si>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</si>
  <si>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</si>
  <si>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</si>
  <si>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</si>
  <si>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</si>
  <si>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</si>
  <si>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</si>
  <si>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</si>
  <si>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</si>
  <si>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</si>
  <si>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</si>
  <si>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</si>
  <si>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1111 · Cash</t>
  </si>
  <si>
    <t>1116 · UMB Money Market Account</t>
  </si>
  <si>
    <t>1117 · Sweep Account</t>
  </si>
  <si>
    <t>Total Cash</t>
  </si>
  <si>
    <t>Intercompany Transfers</t>
  </si>
  <si>
    <t>Total Intercompany Transfers</t>
  </si>
  <si>
    <t>Accounts Receivable</t>
  </si>
  <si>
    <t>Total Accounts Receivable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</si>
  <si>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</si>
  <si>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</si>
  <si>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</si>
  <si>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</si>
  <si>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</si>
  <si>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</si>
  <si>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</si>
  <si>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</si>
  <si>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</si>
  <si>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</si>
  <si>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</si>
  <si>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</si>
  <si>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</si>
  <si>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</si>
  <si>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</si>
  <si>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</si>
  <si>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May 31, 2023</t>
  </si>
  <si>
    <t>Target &gt; 5%</t>
  </si>
  <si>
    <t>Cost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</si>
</sst>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10" fontId="12" fillId="0" borderId="0" xfId="3" applyNumberFormat="1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0" fontId="4" fillId="3" borderId="0" xfId="0" applyFont="1" applyFill="1" applyAlignment="1">
      <alignment wrapText="1"/>
    </xf>
    <xf numFmtId="0" fontId="4" fillId="4" borderId="0" xfId="0" applyFont="1" applyFill="1"/>
    <xf numFmtId="3" fontId="7" fillId="0" borderId="0" xfId="1" applyNumberFormat="1" applyFont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4" borderId="0" xfId="3" applyFont="1" applyFill="1" applyAlignment="1">
      <alignment horizontal="right"/>
    </xf>
    <xf numFmtId="3" fontId="7" fillId="5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3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43" fontId="8" fillId="0" borderId="0" xfId="1" applyFont="1" applyFill="1" applyBorder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6" borderId="0" xfId="1" applyNumberFormat="1" applyFont="1" applyFill="1"/>
    <xf numFmtId="10" fontId="7" fillId="0" borderId="0" xfId="1" applyNumberFormat="1" applyFont="1"/>
    <xf numFmtId="166" fontId="8" fillId="0" borderId="0" xfId="1" applyNumberFormat="1" applyFont="1" applyFill="1"/>
    <xf numFmtId="10" fontId="7" fillId="0" borderId="0" xfId="1" applyNumberFormat="1" applyFont="1" applyFill="1"/>
    <xf numFmtId="43" fontId="4" fillId="0" borderId="0" xfId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4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6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20" xfId="0" applyFont="1" applyFill="1" applyBorder="1"/>
    <xf numFmtId="0" fontId="21" fillId="7" borderId="21" xfId="0" applyFont="1" applyFill="1" applyBorder="1" applyAlignment="1">
      <alignment horizontal="center"/>
    </xf>
    <xf numFmtId="0" fontId="21" fillId="7" borderId="21" xfId="0" applyFont="1" applyFill="1" applyBorder="1"/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3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0" borderId="28" xfId="1" applyNumberFormat="1" applyFont="1" applyFill="1" applyBorder="1" applyAlignment="1">
      <alignment vertical="center"/>
    </xf>
    <xf numFmtId="43" fontId="19" fillId="8" borderId="15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6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1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7" xfId="0" applyFont="1" applyFill="1" applyBorder="1" applyAlignment="1">
      <alignment horizontal="left"/>
    </xf>
    <xf numFmtId="0" fontId="21" fillId="7" borderId="21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3" fontId="21" fillId="7" borderId="27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  <xf numFmtId="42" fontId="12" fillId="0" borderId="0" xfId="1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73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8</xdr:col>
      <xdr:colOff>1049655</xdr:colOff>
      <xdr:row>32</xdr:row>
      <xdr:rowOff>72390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603B525-34B3-FF6D-0AAE-9463FAA0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8052435" cy="23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FIN-MO\Kansas%20City%20Girls%20Preparatory%20Academy\1.%20Accounting%20Schedules\FY23\2023%2005\KCGPA%20-%20FRT23%20MO%20-%202023%2005%20v2_with%20buttons.xlsm" TargetMode="External"/><Relationship Id="rId1" Type="http://schemas.openxmlformats.org/officeDocument/2006/relationships/externalLinkPath" Target="KCGPA%20-%20FRT23%20MO%20-%202023%2005%20v2_with%20butt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bs1"/>
      <sheetName val="is1"/>
      <sheetName val="iBudget"/>
      <sheetName val="iBudgetNextYear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-66750.687032465823</v>
          </cell>
        </row>
        <row r="66">
          <cell r="G66">
            <v>-21608.385986323265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2022 through May 2023</v>
          </cell>
        </row>
        <row r="9">
          <cell r="X9" t="str">
            <v>As of May 31, 2023</v>
          </cell>
        </row>
        <row r="12">
          <cell r="X12">
            <v>45077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797257.13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A097-B42F-46E8-9BD7-86D9B773A6DC}">
  <sheetPr>
    <pageSetUpPr fitToPage="1"/>
  </sheetPr>
  <dimension ref="A1:O111"/>
  <sheetViews>
    <sheetView showGridLines="0" topLeftCell="A47" workbookViewId="0">
      <selection activeCell="L105" sqref="L105"/>
    </sheetView>
  </sheetViews>
  <sheetFormatPr defaultRowHeight="11.25" customHeight="1" x14ac:dyDescent="0.3"/>
  <cols>
    <col min="1" max="1" width="6.44140625" customWidth="1"/>
    <col min="2" max="2" width="13.5546875" customWidth="1"/>
    <col min="3" max="3" width="10.44140625" customWidth="1"/>
    <col min="4" max="4" width="12" bestFit="1" customWidth="1"/>
    <col min="5" max="5" width="10.44140625" customWidth="1"/>
    <col min="6" max="6" width="11.6640625" bestFit="1" customWidth="1"/>
    <col min="7" max="7" width="10.44140625" customWidth="1"/>
    <col min="8" max="8" width="27.77734375" bestFit="1" customWidth="1"/>
    <col min="9" max="9" width="20.21875" bestFit="1" customWidth="1"/>
    <col min="10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81" t="s">
        <v>7</v>
      </c>
      <c r="C10" s="2"/>
      <c r="D10" s="81" t="s">
        <v>8</v>
      </c>
      <c r="E10" s="2"/>
      <c r="F10" s="81" t="s">
        <v>9</v>
      </c>
      <c r="G10" s="2"/>
      <c r="H10" s="81" t="s">
        <v>436</v>
      </c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81" t="s">
        <v>10</v>
      </c>
      <c r="C11" s="2"/>
      <c r="D11" s="81" t="s">
        <v>11</v>
      </c>
      <c r="E11" s="2"/>
      <c r="F11" s="81" t="s">
        <v>10</v>
      </c>
      <c r="G11" s="2"/>
      <c r="H11" s="81"/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63.256404592668972</v>
      </c>
      <c r="C12" s="12"/>
      <c r="D12" s="13">
        <v>-1.5140083207333697E-2</v>
      </c>
      <c r="E12" s="12"/>
      <c r="F12" s="14">
        <v>0.17091273502793602</v>
      </c>
      <c r="G12" s="12"/>
      <c r="H12" s="215">
        <f>G55/C72</f>
        <v>31298.059871809062</v>
      </c>
      <c r="I12" s="10"/>
      <c r="J12" s="2"/>
    </row>
    <row r="13" spans="1:15" ht="11.25" customHeight="1" x14ac:dyDescent="0.3">
      <c r="A13" s="2"/>
      <c r="B13" s="15" t="s">
        <v>12</v>
      </c>
      <c r="C13" s="16"/>
      <c r="D13" s="15" t="s">
        <v>13</v>
      </c>
      <c r="E13" s="16"/>
      <c r="F13" s="15" t="s">
        <v>435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24</v>
      </c>
      <c r="B38" s="2"/>
      <c r="C38" s="2"/>
      <c r="D38" s="23">
        <v>214286.21</v>
      </c>
      <c r="E38" s="23">
        <v>201553.96</v>
      </c>
      <c r="F38" s="24">
        <v>12732.25</v>
      </c>
      <c r="G38" s="25">
        <v>232286.21</v>
      </c>
      <c r="H38" s="23">
        <v>221487.87</v>
      </c>
      <c r="I38" s="24">
        <v>10798.339999999997</v>
      </c>
      <c r="J38" s="25">
        <v>18000</v>
      </c>
      <c r="K38" s="2"/>
      <c r="L38" s="2"/>
      <c r="M38" s="2"/>
      <c r="N38" s="2"/>
      <c r="O38" s="2"/>
    </row>
    <row r="39" spans="1:15" ht="11.25" customHeight="1" x14ac:dyDescent="0.3">
      <c r="A39" s="2" t="s">
        <v>25</v>
      </c>
      <c r="B39" s="2"/>
      <c r="C39" s="2"/>
      <c r="D39" s="23">
        <v>1814245.54</v>
      </c>
      <c r="E39" s="23">
        <v>1396142.0699999998</v>
      </c>
      <c r="F39" s="24">
        <v>418103.4700000002</v>
      </c>
      <c r="G39" s="25">
        <v>1980028.04390625</v>
      </c>
      <c r="H39" s="23">
        <v>1548568.7</v>
      </c>
      <c r="I39" s="24">
        <v>431459.34390625008</v>
      </c>
      <c r="J39" s="25">
        <v>165782.50390625</v>
      </c>
      <c r="K39" s="2"/>
      <c r="L39" s="2"/>
      <c r="M39" s="2"/>
      <c r="N39" s="2"/>
      <c r="O39" s="2"/>
    </row>
    <row r="40" spans="1:15" ht="11.25" customHeight="1" x14ac:dyDescent="0.3">
      <c r="A40" s="2" t="s">
        <v>26</v>
      </c>
      <c r="B40" s="2"/>
      <c r="C40" s="2"/>
      <c r="D40" s="23">
        <v>1125988.6500000001</v>
      </c>
      <c r="E40" s="23">
        <v>1339536.25</v>
      </c>
      <c r="F40" s="24">
        <v>-213547.59999999986</v>
      </c>
      <c r="G40" s="25">
        <v>1393317.5782421874</v>
      </c>
      <c r="H40" s="23">
        <v>1498802.3100000003</v>
      </c>
      <c r="I40" s="24">
        <v>-105484.7317578129</v>
      </c>
      <c r="J40" s="25">
        <v>267328.92824218725</v>
      </c>
      <c r="K40" s="2"/>
      <c r="L40" s="2"/>
      <c r="M40" s="2"/>
      <c r="N40" s="2"/>
      <c r="O40" s="2"/>
    </row>
    <row r="41" spans="1:15" ht="11.25" customHeight="1" x14ac:dyDescent="0.3">
      <c r="A41" s="2" t="s">
        <v>27</v>
      </c>
      <c r="B41" s="2"/>
      <c r="C41" s="2"/>
      <c r="D41" s="23">
        <v>603495.41</v>
      </c>
      <c r="E41" s="23">
        <v>1072500</v>
      </c>
      <c r="F41" s="24">
        <v>-469004.58999999997</v>
      </c>
      <c r="G41" s="25">
        <v>799999.97250000003</v>
      </c>
      <c r="H41" s="23">
        <v>1100000</v>
      </c>
      <c r="I41" s="24">
        <v>-300000.02749999997</v>
      </c>
      <c r="J41" s="25">
        <v>196504.5625</v>
      </c>
      <c r="K41" s="2"/>
      <c r="L41" s="2"/>
      <c r="M41" s="2"/>
      <c r="N41" s="2"/>
      <c r="O41" s="2"/>
    </row>
    <row r="42" spans="1:15" ht="11.25" customHeight="1" x14ac:dyDescent="0.3">
      <c r="A42" s="2" t="s">
        <v>28</v>
      </c>
      <c r="B42" s="2"/>
      <c r="C42" s="2"/>
      <c r="D42" s="23">
        <v>3240.0200000000004</v>
      </c>
      <c r="E42" s="23">
        <v>102058.02</v>
      </c>
      <c r="F42" s="24">
        <v>-98818</v>
      </c>
      <c r="G42" s="25">
        <v>3240.0699877929692</v>
      </c>
      <c r="H42" s="23">
        <v>113397.8</v>
      </c>
      <c r="I42" s="24">
        <v>-110157.73001220703</v>
      </c>
      <c r="J42" s="25">
        <v>4.998779296875E-2</v>
      </c>
      <c r="K42" s="2"/>
      <c r="L42" s="2"/>
      <c r="M42" s="2"/>
      <c r="N42" s="2"/>
      <c r="O42" s="2"/>
    </row>
    <row r="43" spans="1:15" ht="11.25" customHeight="1" x14ac:dyDescent="0.3">
      <c r="A43" s="26" t="s">
        <v>29</v>
      </c>
      <c r="B43" s="26"/>
      <c r="C43" s="26"/>
      <c r="D43" s="27">
        <v>3761255.8300000005</v>
      </c>
      <c r="E43" s="27">
        <v>4111790.3</v>
      </c>
      <c r="F43" s="28">
        <v>-350534.46999999927</v>
      </c>
      <c r="G43" s="29">
        <v>4408871.8746362301</v>
      </c>
      <c r="H43" s="27">
        <v>4482256.68</v>
      </c>
      <c r="I43" s="28">
        <v>-73384.805363769643</v>
      </c>
      <c r="J43" s="29">
        <v>647616.04463623022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31</v>
      </c>
      <c r="B46" s="2"/>
      <c r="C46" s="2"/>
      <c r="D46" s="23">
        <v>1793724.17</v>
      </c>
      <c r="E46" s="23">
        <v>1906047.88</v>
      </c>
      <c r="F46" s="24">
        <v>112323.70999999996</v>
      </c>
      <c r="G46" s="25">
        <v>2035492.2167936198</v>
      </c>
      <c r="H46" s="23">
        <v>2079324.96</v>
      </c>
      <c r="I46" s="24">
        <v>43832.743206380168</v>
      </c>
      <c r="J46" s="25">
        <v>241768.04679361987</v>
      </c>
      <c r="K46" s="2"/>
      <c r="L46" s="2"/>
      <c r="M46" s="2"/>
      <c r="N46" s="2"/>
      <c r="O46" s="2"/>
    </row>
    <row r="47" spans="1:15" ht="11.25" customHeight="1" x14ac:dyDescent="0.3">
      <c r="A47" s="2" t="s">
        <v>32</v>
      </c>
      <c r="B47" s="2"/>
      <c r="C47" s="2"/>
      <c r="D47" s="23">
        <v>496366.30000000005</v>
      </c>
      <c r="E47" s="23">
        <v>539457.05000000005</v>
      </c>
      <c r="F47" s="24">
        <v>43090.75</v>
      </c>
      <c r="G47" s="25">
        <v>552153.16456532292</v>
      </c>
      <c r="H47" s="23">
        <v>588498.60000000009</v>
      </c>
      <c r="I47" s="24">
        <v>36345.435434677172</v>
      </c>
      <c r="J47" s="25">
        <v>55786.864565322874</v>
      </c>
      <c r="K47" s="2"/>
      <c r="L47" s="2"/>
      <c r="M47" s="2"/>
      <c r="N47" s="2"/>
      <c r="O47" s="2"/>
    </row>
    <row r="48" spans="1:15" ht="11.25" customHeight="1" x14ac:dyDescent="0.3">
      <c r="A48" s="2" t="s">
        <v>33</v>
      </c>
      <c r="B48" s="2"/>
      <c r="C48" s="2"/>
      <c r="D48" s="23">
        <v>111130.28</v>
      </c>
      <c r="E48" s="23">
        <v>77982.740000000005</v>
      </c>
      <c r="F48" s="24">
        <v>-33147.539999999994</v>
      </c>
      <c r="G48" s="25">
        <v>111613.94015625</v>
      </c>
      <c r="H48" s="23">
        <v>85072.08</v>
      </c>
      <c r="I48" s="24">
        <v>-26541.860156249997</v>
      </c>
      <c r="J48" s="25">
        <v>483.66015625</v>
      </c>
      <c r="K48" s="2"/>
      <c r="L48" s="2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99000</v>
      </c>
      <c r="E49" s="23">
        <v>99000</v>
      </c>
      <c r="F49" s="24">
        <v>0</v>
      </c>
      <c r="G49" s="25">
        <v>108000</v>
      </c>
      <c r="H49" s="23">
        <v>108000</v>
      </c>
      <c r="I49" s="24">
        <v>0</v>
      </c>
      <c r="J49" s="25">
        <v>9000</v>
      </c>
      <c r="K49" s="2"/>
      <c r="L49" s="2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394357.65999999992</v>
      </c>
      <c r="E50" s="23">
        <v>384925.31</v>
      </c>
      <c r="F50" s="24">
        <v>-9432.3499999999185</v>
      </c>
      <c r="G50" s="25">
        <v>443991.05903259269</v>
      </c>
      <c r="H50" s="23">
        <v>419918.51999999996</v>
      </c>
      <c r="I50" s="24">
        <v>-24072.539032592729</v>
      </c>
      <c r="J50" s="25">
        <v>49633.399032592773</v>
      </c>
      <c r="K50" s="2"/>
      <c r="L50" s="2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410114.83999999997</v>
      </c>
      <c r="E51" s="23">
        <v>320926.64999999997</v>
      </c>
      <c r="F51" s="24">
        <v>-89188.19</v>
      </c>
      <c r="G51" s="25">
        <v>461013.1929052734</v>
      </c>
      <c r="H51" s="23">
        <v>350101.8</v>
      </c>
      <c r="I51" s="24">
        <v>-110911.39290527342</v>
      </c>
      <c r="J51" s="25">
        <v>50898.352905273438</v>
      </c>
      <c r="K51" s="2"/>
      <c r="L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86645</v>
      </c>
      <c r="E52" s="23">
        <v>138192.12</v>
      </c>
      <c r="F52" s="24">
        <v>51547.119999999995</v>
      </c>
      <c r="G52" s="25">
        <v>98812.299804687515</v>
      </c>
      <c r="H52" s="23">
        <v>150755.04</v>
      </c>
      <c r="I52" s="24">
        <v>51942.740195312494</v>
      </c>
      <c r="J52" s="25">
        <v>12167.299804687515</v>
      </c>
      <c r="K52" s="2"/>
      <c r="L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300952.42</v>
      </c>
      <c r="E53" s="23">
        <v>295081.38</v>
      </c>
      <c r="F53" s="24">
        <v>-5871.039999999979</v>
      </c>
      <c r="G53" s="25">
        <v>332341.72896759032</v>
      </c>
      <c r="H53" s="23">
        <v>321906.95999999996</v>
      </c>
      <c r="I53" s="24">
        <v>-10434.768967590353</v>
      </c>
      <c r="J53" s="25">
        <v>31389.308967590332</v>
      </c>
      <c r="K53" s="2"/>
      <c r="L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240461.28</v>
      </c>
      <c r="E54" s="23">
        <v>287512.5</v>
      </c>
      <c r="F54" s="24">
        <v>47051.22</v>
      </c>
      <c r="G54" s="25">
        <v>332204.9594433594</v>
      </c>
      <c r="H54" s="23">
        <v>313650</v>
      </c>
      <c r="I54" s="24">
        <v>-18554.959443359403</v>
      </c>
      <c r="J54" s="25">
        <v>91743.679443359404</v>
      </c>
      <c r="K54" s="2"/>
      <c r="L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3932751.9499999988</v>
      </c>
      <c r="E55" s="34">
        <v>4049125.63</v>
      </c>
      <c r="F55" s="35">
        <v>116373.6800000011</v>
      </c>
      <c r="G55" s="36">
        <v>4475622.5616686959</v>
      </c>
      <c r="H55" s="34">
        <v>4417227.96</v>
      </c>
      <c r="I55" s="35">
        <v>-58394.601668695919</v>
      </c>
      <c r="J55" s="36">
        <v>542870.61166869616</v>
      </c>
      <c r="K55" s="2"/>
      <c r="L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-171496.11999999825</v>
      </c>
      <c r="E56" s="23">
        <v>62664.669999999925</v>
      </c>
      <c r="F56" s="24">
        <v>-234160.78999999817</v>
      </c>
      <c r="G56" s="25">
        <v>-66750.687032465823</v>
      </c>
      <c r="H56" s="23">
        <v>65028.719999999739</v>
      </c>
      <c r="I56" s="24">
        <v>-131779.40703246556</v>
      </c>
      <c r="J56" s="25">
        <v>104745.43296753406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7" t="s">
        <v>46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3">
      <c r="A63" s="37" t="s">
        <v>47</v>
      </c>
      <c r="B63" s="37"/>
      <c r="C63" s="37"/>
      <c r="D63" s="38">
        <v>3932751.9499999988</v>
      </c>
      <c r="E63" s="38">
        <v>4049125.63</v>
      </c>
      <c r="F63" s="38">
        <v>116373.6800000011</v>
      </c>
      <c r="G63" s="40">
        <v>4475622.5616686959</v>
      </c>
      <c r="H63" s="38">
        <v>4417227.96</v>
      </c>
      <c r="I63" s="38">
        <v>-58394.601668695919</v>
      </c>
      <c r="J63" s="40">
        <v>542870.61166869616</v>
      </c>
      <c r="K63" s="2"/>
      <c r="L63" s="2"/>
      <c r="M63" s="2"/>
      <c r="N63" s="2"/>
      <c r="O63" s="2"/>
    </row>
    <row r="64" spans="1:15" ht="11.25" customHeight="1" x14ac:dyDescent="0.3">
      <c r="A64" s="41" t="s">
        <v>48</v>
      </c>
      <c r="B64" s="41"/>
      <c r="C64" s="41"/>
      <c r="D64" s="42">
        <v>-171496.11999999825</v>
      </c>
      <c r="E64" s="42">
        <v>62664.669999999925</v>
      </c>
      <c r="F64" s="43">
        <v>-234160.78999999817</v>
      </c>
      <c r="G64" s="44">
        <v>-66750.687032465823</v>
      </c>
      <c r="H64" s="42">
        <v>65028.719999999739</v>
      </c>
      <c r="I64" s="43">
        <v>-131779.40703246556</v>
      </c>
      <c r="J64" s="44">
        <v>104745.43296753406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3950.5099999999948</v>
      </c>
      <c r="E65" s="23">
        <v>0</v>
      </c>
      <c r="F65" s="24">
        <v>3950.5099999999948</v>
      </c>
      <c r="G65" s="25">
        <v>45142.301046142558</v>
      </c>
      <c r="H65" s="23">
        <v>0</v>
      </c>
      <c r="I65" s="24">
        <v>45142.301046142558</v>
      </c>
      <c r="J65" s="25">
        <v>41191.791046142564</v>
      </c>
      <c r="K65" s="2"/>
      <c r="L65" s="2"/>
      <c r="M65" s="2"/>
      <c r="N65" s="2"/>
      <c r="O65" s="2"/>
    </row>
    <row r="66" spans="1:15" ht="11.25" customHeight="1" x14ac:dyDescent="0.3">
      <c r="A66" s="46" t="s">
        <v>50</v>
      </c>
      <c r="B66" s="46"/>
      <c r="C66" s="46"/>
      <c r="D66" s="47">
        <v>-167545.60999999824</v>
      </c>
      <c r="E66" s="47">
        <v>62664.669999999925</v>
      </c>
      <c r="F66" s="47">
        <v>-230210.27999999817</v>
      </c>
      <c r="G66" s="48">
        <v>-21608.385986323265</v>
      </c>
      <c r="H66" s="47">
        <v>65028.719999999739</v>
      </c>
      <c r="I66" s="47">
        <v>-86637.105986323004</v>
      </c>
      <c r="J66" s="48">
        <v>145937.22401367663</v>
      </c>
      <c r="K66" s="2"/>
      <c r="L66" s="2"/>
      <c r="M66" s="2"/>
      <c r="N66" s="2"/>
      <c r="O66" s="2"/>
    </row>
    <row r="67" spans="1:15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">
      <c r="A70" s="5" t="s">
        <v>51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">
      <c r="A71" s="2" t="s">
        <v>52</v>
      </c>
      <c r="B71" s="49">
        <v>44970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">
      <c r="A72" s="2"/>
      <c r="B72" s="2" t="s">
        <v>53</v>
      </c>
      <c r="C72" s="50">
        <v>143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">
      <c r="A73" s="2"/>
      <c r="B73" s="2" t="s">
        <v>54</v>
      </c>
      <c r="C73" s="50">
        <v>85.72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">
      <c r="A75" s="18"/>
      <c r="B75" s="18"/>
      <c r="C75" s="51" t="s">
        <v>55</v>
      </c>
      <c r="D75" s="19" t="s">
        <v>21</v>
      </c>
      <c r="E75" s="19" t="s">
        <v>56</v>
      </c>
      <c r="F75" s="19" t="s">
        <v>57</v>
      </c>
      <c r="G75" s="19" t="s">
        <v>58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">
      <c r="A76" s="2" t="s">
        <v>59</v>
      </c>
      <c r="B76" s="2"/>
      <c r="C76" s="52"/>
      <c r="D76" s="82">
        <v>146</v>
      </c>
      <c r="E76" s="82">
        <v>155</v>
      </c>
      <c r="F76" s="82">
        <v>-9</v>
      </c>
      <c r="G76" s="53">
        <v>-5.8064516129032261E-2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">
      <c r="A77" s="2" t="s">
        <v>60</v>
      </c>
      <c r="B77" s="2"/>
      <c r="C77" s="52"/>
      <c r="D77" s="83">
        <v>0.05</v>
      </c>
      <c r="E77" s="83">
        <v>0.05</v>
      </c>
      <c r="F77" s="82">
        <v>0</v>
      </c>
      <c r="G77" s="53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">
      <c r="A78" s="2" t="s">
        <v>61</v>
      </c>
      <c r="B78" s="2"/>
      <c r="C78" s="54"/>
      <c r="D78" s="54">
        <v>142.35</v>
      </c>
      <c r="E78" s="82">
        <v>147</v>
      </c>
      <c r="F78" s="82">
        <v>-4.6500000000000057</v>
      </c>
      <c r="G78" s="53">
        <v>-3.1632653061224529E-2</v>
      </c>
      <c r="H78" s="2"/>
      <c r="I78" s="2"/>
      <c r="J78" s="55"/>
      <c r="K78" s="2"/>
      <c r="L78" s="2"/>
      <c r="M78" s="2"/>
      <c r="N78" s="2"/>
      <c r="O78" s="2"/>
    </row>
    <row r="79" spans="1:15" ht="11.25" customHeight="1" x14ac:dyDescent="0.3">
      <c r="A79" s="2" t="s">
        <v>62</v>
      </c>
      <c r="B79" s="2"/>
      <c r="C79" s="54"/>
      <c r="D79" s="56">
        <v>0.86</v>
      </c>
      <c r="E79" s="84">
        <v>0.92</v>
      </c>
      <c r="F79" s="84">
        <v>-6.0000000000000053E-2</v>
      </c>
      <c r="G79" s="53">
        <v>-6.521739130434788E-2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">
      <c r="A80" s="2"/>
      <c r="B80" s="2"/>
      <c r="C80" s="84"/>
      <c r="D80" s="84"/>
      <c r="E80" s="84"/>
      <c r="F80" s="84"/>
      <c r="G80" s="53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">
      <c r="A81" s="85" t="s">
        <v>63</v>
      </c>
      <c r="B81" s="86"/>
      <c r="C81" s="87"/>
      <c r="D81" s="87"/>
      <c r="E81" s="87"/>
      <c r="F81" s="87"/>
      <c r="G81" s="57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">
      <c r="A82" s="88" t="s">
        <v>64</v>
      </c>
      <c r="B82" s="2"/>
      <c r="C82" s="89"/>
      <c r="D82" s="89"/>
      <c r="E82" s="89"/>
      <c r="F82" s="89"/>
      <c r="G82" s="58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">
      <c r="A83" s="90" t="s">
        <v>65</v>
      </c>
      <c r="B83" s="2"/>
      <c r="C83" s="91">
        <v>0</v>
      </c>
      <c r="D83" s="92">
        <v>0</v>
      </c>
      <c r="E83" s="92">
        <v>0</v>
      </c>
      <c r="F83" s="92">
        <v>0</v>
      </c>
      <c r="G83" s="58" t="e">
        <v>#DIV/0!</v>
      </c>
      <c r="H83" s="2"/>
      <c r="I83" s="2"/>
      <c r="J83" s="59"/>
      <c r="K83" s="2"/>
      <c r="L83" s="2"/>
      <c r="M83" s="2"/>
      <c r="N83" s="2"/>
      <c r="O83" s="2"/>
    </row>
    <row r="84" spans="1:15" ht="11.25" customHeight="1" x14ac:dyDescent="0.3">
      <c r="A84" s="90" t="s">
        <v>66</v>
      </c>
      <c r="B84" s="2"/>
      <c r="C84" s="91">
        <v>123</v>
      </c>
      <c r="D84" s="92">
        <v>122.42099999999999</v>
      </c>
      <c r="E84" s="92">
        <v>139</v>
      </c>
      <c r="F84" s="92">
        <v>-16.579000000000008</v>
      </c>
      <c r="G84" s="58">
        <v>-0.11927338129496408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3">
      <c r="A85" s="90"/>
      <c r="B85" s="2" t="s">
        <v>67</v>
      </c>
      <c r="C85" s="91">
        <v>123</v>
      </c>
      <c r="D85" s="92">
        <v>122.42099999999999</v>
      </c>
      <c r="E85" s="92">
        <v>139</v>
      </c>
      <c r="F85" s="92">
        <v>-16.579000000000008</v>
      </c>
      <c r="G85" s="58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3">
      <c r="A86" s="88" t="s">
        <v>68</v>
      </c>
      <c r="B86" s="2"/>
      <c r="C86" s="92">
        <v>0</v>
      </c>
      <c r="D86" s="92">
        <v>0</v>
      </c>
      <c r="E86" s="92">
        <v>0</v>
      </c>
      <c r="F86" s="92">
        <v>0</v>
      </c>
      <c r="G86" s="58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3">
      <c r="A87" s="88" t="s">
        <v>69</v>
      </c>
      <c r="B87" s="2"/>
      <c r="C87" s="92">
        <v>0</v>
      </c>
      <c r="D87" s="92">
        <v>0</v>
      </c>
      <c r="E87" s="92">
        <v>0</v>
      </c>
      <c r="F87" s="92">
        <v>0</v>
      </c>
      <c r="G87" s="58" t="e">
        <v>#DIV/0!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3">
      <c r="A88" s="93" t="s">
        <v>70</v>
      </c>
      <c r="B88" s="94"/>
      <c r="C88" s="60">
        <v>123</v>
      </c>
      <c r="D88" s="60">
        <v>122.42099999999999</v>
      </c>
      <c r="E88" s="60">
        <v>139</v>
      </c>
      <c r="F88" s="60">
        <v>-16.579000000000008</v>
      </c>
      <c r="G88" s="61">
        <v>-0.11927338129496408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3">
      <c r="A89" s="2"/>
      <c r="B89" s="2"/>
      <c r="C89" s="62"/>
      <c r="D89" s="62"/>
      <c r="E89" s="62"/>
      <c r="F89" s="62"/>
      <c r="G89" s="63"/>
      <c r="H89" s="2"/>
      <c r="I89" s="2"/>
      <c r="J89" s="64"/>
      <c r="K89" s="2"/>
      <c r="L89" s="2"/>
      <c r="M89" s="2"/>
      <c r="N89" s="2"/>
      <c r="O89" s="2"/>
    </row>
    <row r="90" spans="1:15" ht="11.25" customHeight="1" x14ac:dyDescent="0.3">
      <c r="A90" s="85" t="s">
        <v>71</v>
      </c>
      <c r="B90" s="86"/>
      <c r="C90" s="65"/>
      <c r="D90" s="65"/>
      <c r="E90" s="65"/>
      <c r="F90" s="65"/>
      <c r="G90" s="57"/>
      <c r="H90" s="2"/>
      <c r="I90" s="2"/>
      <c r="J90" s="64"/>
      <c r="K90" s="2"/>
      <c r="L90" s="2"/>
      <c r="M90" s="2"/>
      <c r="N90" s="2"/>
      <c r="O90" s="2"/>
    </row>
    <row r="91" spans="1:15" ht="11.25" customHeight="1" x14ac:dyDescent="0.3">
      <c r="A91" s="95" t="s">
        <v>72</v>
      </c>
      <c r="B91" s="18"/>
      <c r="C91" s="66"/>
      <c r="D91" s="66"/>
      <c r="E91" s="66"/>
      <c r="F91" s="66"/>
      <c r="G91" s="58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3">
      <c r="A92" s="90" t="s">
        <v>73</v>
      </c>
      <c r="B92" s="2"/>
      <c r="C92" s="2">
        <v>100</v>
      </c>
      <c r="D92" s="89">
        <v>1</v>
      </c>
      <c r="E92" s="89">
        <v>0.99970000000000003</v>
      </c>
      <c r="F92" s="89">
        <v>2.9999999999996696E-4</v>
      </c>
      <c r="G92" s="58">
        <v>3.0009002700806937E-4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3">
      <c r="A93" s="90" t="s">
        <v>74</v>
      </c>
      <c r="B93" s="2"/>
      <c r="C93" s="2">
        <v>112.78</v>
      </c>
      <c r="D93" s="96">
        <v>144</v>
      </c>
      <c r="E93" s="96">
        <v>138.95830000000001</v>
      </c>
      <c r="F93" s="96">
        <v>5.0416999999999916</v>
      </c>
      <c r="G93" s="58">
        <v>3.6282107653878834E-2</v>
      </c>
      <c r="H93" s="2" t="s">
        <v>75</v>
      </c>
      <c r="I93" s="2"/>
      <c r="J93" s="45"/>
      <c r="K93" s="2"/>
      <c r="L93" s="2"/>
      <c r="M93" s="2"/>
      <c r="N93" s="2"/>
      <c r="O93" s="2"/>
    </row>
    <row r="94" spans="1:15" ht="11.25" customHeight="1" x14ac:dyDescent="0.3">
      <c r="A94" s="90" t="s">
        <v>76</v>
      </c>
      <c r="B94" s="2"/>
      <c r="C94" s="62">
        <v>18.722675125000002</v>
      </c>
      <c r="D94" s="62">
        <v>26.527675125000002</v>
      </c>
      <c r="E94" s="62">
        <v>23.984450000000002</v>
      </c>
      <c r="F94" s="62">
        <v>2.5432251249999993</v>
      </c>
      <c r="G94" s="58">
        <v>0.10603641630306299</v>
      </c>
      <c r="H94" s="2"/>
      <c r="I94" s="2"/>
      <c r="J94" s="67"/>
      <c r="K94" s="2"/>
      <c r="L94" s="2"/>
      <c r="M94" s="2"/>
      <c r="N94" s="2"/>
      <c r="O94" s="2"/>
    </row>
    <row r="95" spans="1:15" ht="11.25" customHeight="1" x14ac:dyDescent="0.3">
      <c r="A95" s="95" t="s">
        <v>77</v>
      </c>
      <c r="B95" s="18"/>
      <c r="C95" s="66"/>
      <c r="D95" s="66"/>
      <c r="E95" s="66"/>
      <c r="F95" s="66"/>
      <c r="G95" s="58"/>
      <c r="H95" s="2"/>
      <c r="I95" s="2"/>
      <c r="J95" s="67"/>
      <c r="K95" s="2"/>
      <c r="L95" s="2"/>
      <c r="M95" s="2"/>
      <c r="N95" s="2"/>
      <c r="O95" s="2"/>
    </row>
    <row r="96" spans="1:15" ht="11.25" customHeight="1" x14ac:dyDescent="0.3">
      <c r="A96" s="90" t="s">
        <v>73</v>
      </c>
      <c r="B96" s="2"/>
      <c r="C96" s="2"/>
      <c r="D96" s="89">
        <v>0.13100000000000001</v>
      </c>
      <c r="E96" s="97">
        <v>0.12</v>
      </c>
      <c r="F96" s="59">
        <v>1.100000000000001E-2</v>
      </c>
      <c r="G96" s="68">
        <v>9.1666666666666757E-2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">
      <c r="A97" s="90" t="s">
        <v>74</v>
      </c>
      <c r="B97" s="2"/>
      <c r="C97" s="2">
        <v>16</v>
      </c>
      <c r="D97" s="96">
        <v>16.037150999999998</v>
      </c>
      <c r="E97" s="96">
        <v>16.68</v>
      </c>
      <c r="F97" s="71">
        <v>-0.64284900000000178</v>
      </c>
      <c r="G97" s="68">
        <v>-3.8540107913669172E-2</v>
      </c>
      <c r="H97" s="69" t="s">
        <v>78</v>
      </c>
      <c r="I97" s="2"/>
      <c r="J97" s="2"/>
      <c r="K97" s="2"/>
      <c r="L97" s="2"/>
      <c r="M97" s="2"/>
      <c r="N97" s="2"/>
      <c r="O97" s="2"/>
    </row>
    <row r="98" spans="1:15" ht="11.25" customHeight="1" x14ac:dyDescent="0.3">
      <c r="A98" s="90" t="s">
        <v>76</v>
      </c>
      <c r="B98" s="2"/>
      <c r="C98" s="70">
        <v>0</v>
      </c>
      <c r="D98" s="62">
        <v>0</v>
      </c>
      <c r="E98" s="62">
        <v>0</v>
      </c>
      <c r="F98" s="62">
        <v>0</v>
      </c>
      <c r="G98" s="68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">
      <c r="A99" s="95" t="s">
        <v>79</v>
      </c>
      <c r="B99" s="18"/>
      <c r="C99" s="66"/>
      <c r="D99" s="66"/>
      <c r="E99" s="66"/>
      <c r="F99" s="66"/>
      <c r="G99" s="68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">
      <c r="A100" s="90" t="s">
        <v>73</v>
      </c>
      <c r="B100" s="2"/>
      <c r="C100" s="2"/>
      <c r="D100" s="89">
        <v>0.21299999999999999</v>
      </c>
      <c r="E100" s="97">
        <v>0.1925</v>
      </c>
      <c r="F100" s="97">
        <v>2.049999999999999E-2</v>
      </c>
      <c r="G100" s="58">
        <v>0.10649350649350645</v>
      </c>
      <c r="H100" s="2"/>
      <c r="I100" s="2"/>
      <c r="J100" s="67"/>
      <c r="K100" s="2"/>
      <c r="L100" s="2"/>
      <c r="M100" s="2"/>
      <c r="N100" s="2"/>
      <c r="O100" s="2"/>
    </row>
    <row r="101" spans="1:15" ht="11.25" customHeight="1" x14ac:dyDescent="0.3">
      <c r="A101" s="90" t="s">
        <v>74</v>
      </c>
      <c r="B101" s="2"/>
      <c r="C101" s="2">
        <v>27</v>
      </c>
      <c r="D101" s="96">
        <v>26.075672999999998</v>
      </c>
      <c r="E101" s="96">
        <v>26.7575</v>
      </c>
      <c r="F101" s="82">
        <v>-0.68182700000000196</v>
      </c>
      <c r="G101" s="58">
        <v>-2.5481715406895335E-2</v>
      </c>
      <c r="H101" s="2" t="s">
        <v>80</v>
      </c>
      <c r="I101" s="2"/>
      <c r="J101" s="67"/>
      <c r="K101" s="2"/>
      <c r="L101" s="2"/>
      <c r="M101" s="2"/>
      <c r="N101" s="2"/>
      <c r="O101" s="2"/>
    </row>
    <row r="102" spans="1:15" ht="11.25" customHeight="1" x14ac:dyDescent="0.3">
      <c r="A102" s="98" t="s">
        <v>76</v>
      </c>
      <c r="B102" s="99"/>
      <c r="C102" s="72">
        <v>14.3932</v>
      </c>
      <c r="D102" s="72">
        <v>13.963339259999998</v>
      </c>
      <c r="E102" s="72">
        <v>14.451316799999999</v>
      </c>
      <c r="F102" s="72">
        <v>-0.48797754000000104</v>
      </c>
      <c r="G102" s="73">
        <v>-3.376699485267675E-2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">
      <c r="A103" s="100" t="s">
        <v>81</v>
      </c>
      <c r="B103" s="100"/>
      <c r="C103" s="74">
        <v>156.115875125</v>
      </c>
      <c r="D103" s="74">
        <v>162.91201438499999</v>
      </c>
      <c r="E103" s="74">
        <v>177.43576680000001</v>
      </c>
      <c r="F103" s="74">
        <v>-14.523752415000018</v>
      </c>
      <c r="G103" s="75">
        <v>-8.1853578209914873E-2</v>
      </c>
      <c r="H103" s="2"/>
      <c r="I103" s="2" t="s">
        <v>82</v>
      </c>
      <c r="J103" s="45">
        <v>1900</v>
      </c>
      <c r="K103" s="2"/>
      <c r="L103" s="2"/>
      <c r="M103" s="2"/>
      <c r="N103" s="2"/>
      <c r="O103" s="2"/>
    </row>
    <row r="104" spans="1:15" ht="11.25" customHeight="1" x14ac:dyDescent="0.3">
      <c r="A104" s="2" t="s">
        <v>83</v>
      </c>
      <c r="B104" s="2"/>
      <c r="C104" s="76">
        <v>176.2</v>
      </c>
      <c r="D104" s="76">
        <v>176.2</v>
      </c>
      <c r="E104" s="76"/>
      <c r="F104" s="76"/>
      <c r="G104" s="77"/>
      <c r="H104" s="2"/>
      <c r="I104" s="2"/>
      <c r="J104" s="64"/>
      <c r="K104" s="2"/>
      <c r="L104" s="2"/>
      <c r="M104" s="2"/>
      <c r="N104" s="2"/>
      <c r="O104" s="2"/>
    </row>
    <row r="105" spans="1:15" ht="11.25" customHeight="1" x14ac:dyDescent="0.3">
      <c r="A105" s="2" t="s">
        <v>84</v>
      </c>
      <c r="B105" s="2"/>
      <c r="C105" s="101">
        <v>8100.2007999999996</v>
      </c>
      <c r="D105" s="101">
        <v>10492.1</v>
      </c>
      <c r="E105" s="102">
        <v>8300</v>
      </c>
      <c r="F105" s="102">
        <v>2192.1000000000004</v>
      </c>
      <c r="G105" s="75">
        <v>0.26410843373493981</v>
      </c>
      <c r="H105" s="2"/>
      <c r="I105" s="2" t="s">
        <v>85</v>
      </c>
      <c r="J105" s="78">
        <v>309532.82733150001</v>
      </c>
      <c r="K105" s="2"/>
      <c r="L105" s="2"/>
      <c r="M105" s="2"/>
      <c r="N105" s="2"/>
      <c r="O105" s="2"/>
    </row>
    <row r="106" spans="1:15" ht="11.25" customHeight="1" x14ac:dyDescent="0.3">
      <c r="A106" s="2" t="s">
        <v>86</v>
      </c>
      <c r="B106" s="2"/>
      <c r="C106" s="103">
        <v>1405846.5502455998</v>
      </c>
      <c r="D106" s="103">
        <v>1820977.3997</v>
      </c>
      <c r="E106" s="103">
        <v>1450626.1114734001</v>
      </c>
      <c r="F106" s="103">
        <v>370351.28822659981</v>
      </c>
      <c r="G106" s="75">
        <v>0.25530444081861603</v>
      </c>
      <c r="H106" s="2"/>
      <c r="I106" s="2" t="s">
        <v>87</v>
      </c>
      <c r="J106" s="45">
        <v>113398</v>
      </c>
      <c r="K106" s="2"/>
      <c r="L106" s="2"/>
      <c r="M106" s="2"/>
      <c r="N106" s="2"/>
      <c r="O106" s="2"/>
    </row>
    <row r="107" spans="1:15" ht="11.25" customHeight="1" x14ac:dyDescent="0.3">
      <c r="A107" s="2" t="s">
        <v>88</v>
      </c>
      <c r="B107" s="2"/>
      <c r="C107" s="103">
        <v>0</v>
      </c>
      <c r="D107" s="103">
        <v>1973</v>
      </c>
      <c r="E107" s="103">
        <v>0</v>
      </c>
      <c r="F107" s="103">
        <v>1973</v>
      </c>
      <c r="G107" s="75" t="e">
        <v>#DIV/0!</v>
      </c>
      <c r="H107" s="2"/>
      <c r="I107" s="2" t="s">
        <v>89</v>
      </c>
      <c r="J107" s="45">
        <v>196134.82733150001</v>
      </c>
      <c r="K107" s="2"/>
      <c r="L107" s="2"/>
      <c r="M107" s="2"/>
      <c r="N107" s="2"/>
      <c r="O107" s="2"/>
    </row>
    <row r="108" spans="1:15" ht="11.25" customHeight="1" x14ac:dyDescent="0.3">
      <c r="A108" s="2" t="s">
        <v>90</v>
      </c>
      <c r="B108" s="2"/>
      <c r="C108" s="103">
        <v>1405846.5502455998</v>
      </c>
      <c r="D108" s="103">
        <v>1822950.3997</v>
      </c>
      <c r="E108" s="103">
        <v>1450626.1114734001</v>
      </c>
      <c r="F108" s="103">
        <v>372324.28822659981</v>
      </c>
      <c r="G108" s="75">
        <v>0.25666454318020665</v>
      </c>
      <c r="H108" s="2"/>
      <c r="I108" s="2"/>
      <c r="J108" s="45"/>
      <c r="K108" s="2"/>
      <c r="L108" s="2"/>
      <c r="M108" s="2"/>
      <c r="N108" s="2"/>
      <c r="O108" s="2"/>
    </row>
    <row r="109" spans="1:15" ht="11.25" customHeight="1" x14ac:dyDescent="0.3">
      <c r="A109" s="2" t="s">
        <v>91</v>
      </c>
      <c r="B109" s="2"/>
      <c r="C109" s="103">
        <v>59584</v>
      </c>
      <c r="D109" s="103">
        <v>59586</v>
      </c>
      <c r="E109" s="103">
        <v>45814</v>
      </c>
      <c r="F109" s="103">
        <v>13772</v>
      </c>
      <c r="G109" s="75">
        <v>0.30060680141441481</v>
      </c>
      <c r="H109" s="79"/>
      <c r="I109" s="2" t="s">
        <v>92</v>
      </c>
      <c r="J109" s="45">
        <v>1959499.2270315001</v>
      </c>
      <c r="K109" s="2"/>
      <c r="L109" s="2"/>
      <c r="M109" s="2"/>
      <c r="N109" s="2"/>
      <c r="O109" s="2"/>
    </row>
    <row r="110" spans="1:15" ht="11.25" customHeight="1" x14ac:dyDescent="0.3">
      <c r="A110" s="2" t="s">
        <v>93</v>
      </c>
      <c r="B110" s="2"/>
      <c r="C110" s="80">
        <v>1346262.5502455998</v>
      </c>
      <c r="D110" s="80">
        <v>1763364.3997</v>
      </c>
      <c r="E110" s="103">
        <v>1404812.1114734001</v>
      </c>
      <c r="F110" s="103">
        <v>358552.28822659981</v>
      </c>
      <c r="G110" s="75">
        <v>0.25523148988980576</v>
      </c>
      <c r="H110" s="79"/>
      <c r="I110" s="103"/>
      <c r="J110" s="2"/>
      <c r="K110" s="2"/>
      <c r="L110" s="2"/>
      <c r="M110" s="2"/>
      <c r="N110" s="2"/>
      <c r="O110" s="2"/>
    </row>
    <row r="111" spans="1:15" ht="11.25" customHeight="1" x14ac:dyDescent="0.3">
      <c r="A111" s="2"/>
      <c r="B111" s="2"/>
      <c r="C111" s="2"/>
      <c r="D111" s="2"/>
      <c r="E111" s="2"/>
      <c r="F111" s="2"/>
      <c r="G111" s="2"/>
      <c r="H111" s="2"/>
      <c r="I111" s="2" t="s">
        <v>94</v>
      </c>
      <c r="J111" s="67">
        <v>554687.11555809993</v>
      </c>
      <c r="K111" s="2"/>
      <c r="L111" s="2"/>
      <c r="M111" s="2"/>
      <c r="N111" s="2"/>
      <c r="O111" s="2"/>
    </row>
  </sheetData>
  <conditionalFormatting sqref="B12">
    <cfRule type="expression" dxfId="872" priority="19">
      <formula>B$9="Good"</formula>
    </cfRule>
    <cfRule type="expression" dxfId="871" priority="20">
      <formula>B$9="Bad"</formula>
    </cfRule>
  </conditionalFormatting>
  <conditionalFormatting sqref="J12">
    <cfRule type="expression" dxfId="870" priority="17">
      <formula>J$9="Good"</formula>
    </cfRule>
    <cfRule type="expression" dxfId="869" priority="18">
      <formula>J$9="Bad"</formula>
    </cfRule>
  </conditionalFormatting>
  <conditionalFormatting sqref="D12">
    <cfRule type="expression" dxfId="868" priority="15">
      <formula>D$9="Good"</formula>
    </cfRule>
    <cfRule type="expression" dxfId="867" priority="16">
      <formula>D$9="Bad"</formula>
    </cfRule>
  </conditionalFormatting>
  <conditionalFormatting sqref="F12">
    <cfRule type="expression" dxfId="866" priority="13">
      <formula>F$9="Good"</formula>
    </cfRule>
    <cfRule type="expression" dxfId="865" priority="14">
      <formula>F$9="Bad"</formula>
    </cfRule>
  </conditionalFormatting>
  <conditionalFormatting sqref="G86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{7836EDF2-204E-496C-87E8-FBE484A66320}</x14:id>
        </ext>
      </extLst>
    </cfRule>
  </conditionalFormatting>
  <conditionalFormatting sqref="G87:G110 G78:G85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{1833E44C-076A-421C-834D-2AAE6C032AD5}</x14:id>
        </ext>
      </extLst>
    </cfRule>
  </conditionalFormatting>
  <conditionalFormatting sqref="F61:F66 F36:F5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{E271E623-33D1-4C5B-9DFC-808DE73E92C3}</x14:id>
        </ext>
      </extLst>
    </cfRule>
  </conditionalFormatting>
  <conditionalFormatting sqref="I61:I66 I36:I5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{20F6900C-9CE4-4532-9CC1-91A6B26C9A4D}</x14:id>
        </ext>
      </extLst>
    </cfRule>
  </conditionalFormatting>
  <conditionalFormatting sqref="F6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{5B02F2E8-A8F2-4BCC-9A7D-FF2C5D4E6139}</x14:id>
        </ext>
      </extLst>
    </cfRule>
  </conditionalFormatting>
  <conditionalFormatting sqref="I60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{E0363C03-EF13-451B-B13E-9E5F1E118349}</x14:id>
        </ext>
      </extLst>
    </cfRule>
  </conditionalFormatting>
  <conditionalFormatting sqref="F5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{8DA83241-9BC6-4B27-A650-0F8EF520957C}</x14:id>
        </ext>
      </extLst>
    </cfRule>
  </conditionalFormatting>
  <conditionalFormatting sqref="I5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{A18EB2C8-FA81-4C3D-973D-1197285E8CD2}</x14:id>
        </ext>
      </extLst>
    </cfRule>
  </conditionalFormatting>
  <conditionalFormatting sqref="G76:G7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{A4FE4569-800A-4260-B82D-71BEC9A8D562}</x14:id>
        </ext>
      </extLst>
    </cfRule>
  </conditionalFormatting>
  <conditionalFormatting sqref="H12">
    <cfRule type="expression" dxfId="862" priority="1">
      <formula>H$9="Good"</formula>
    </cfRule>
    <cfRule type="expression" dxfId="861" priority="2">
      <formula>H$9="Bad"</formula>
    </cfRule>
  </conditionalFormatting>
  <pageMargins left="0.7" right="0.7" top="0.75" bottom="0.75" header="0.3" footer="0.3"/>
  <pageSetup fitToHeight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36EDF2-204E-496C-87E8-FBE484A663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1833E44C-076A-421C-834D-2AAE6C032AD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G87:G110 G78:G85</xm:sqref>
        </x14:conditionalFormatting>
        <x14:conditionalFormatting xmlns:xm="http://schemas.microsoft.com/office/excel/2006/main">
          <x14:cfRule type="dataBar" id="{E271E623-33D1-4C5B-9DFC-808DE73E92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20F6900C-9CE4-4532-9CC1-91A6B26C9A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B02F2E8-A8F2-4BCC-9A7D-FF2C5D4E61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E0363C03-EF13-451B-B13E-9E5F1E1183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8DA83241-9BC6-4B27-A650-0F8EF52095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A18EB2C8-FA81-4C3D-973D-1197285E8C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A4FE4569-800A-4260-B82D-71BEC9A8D56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4996-1984-4098-9515-BE42720010F2}">
  <sheetPr>
    <pageSetUpPr fitToPage="1"/>
  </sheetPr>
  <dimension ref="A1:M266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9" customWidth="1"/>
    <col min="7" max="7" width="8.44140625" customWidth="1"/>
    <col min="8" max="9" width="9" customWidth="1"/>
    <col min="10" max="10" width="0" hidden="1" customWidth="1"/>
    <col min="11" max="11" width="24" customWidth="1"/>
    <col min="13" max="13" width="8.33203125" customWidth="1"/>
  </cols>
  <sheetData>
    <row r="1" spans="1:13" ht="19.2" customHeight="1" x14ac:dyDescent="0.45">
      <c r="A1" s="1" t="s">
        <v>95</v>
      </c>
      <c r="B1" s="104"/>
      <c r="C1" s="104"/>
      <c r="L1" s="128"/>
      <c r="M1" s="128"/>
    </row>
    <row r="2" spans="1:13" ht="14.4" customHeight="1" x14ac:dyDescent="0.3">
      <c r="A2" s="3" t="s">
        <v>1</v>
      </c>
      <c r="B2" s="105"/>
      <c r="C2" s="105"/>
      <c r="L2" s="128"/>
      <c r="M2" s="128"/>
    </row>
    <row r="3" spans="1:13" ht="14.4" customHeight="1" x14ac:dyDescent="0.3">
      <c r="A3" s="4" t="s">
        <v>2</v>
      </c>
      <c r="B3" s="106"/>
      <c r="C3" s="106"/>
      <c r="L3" s="128"/>
      <c r="M3" s="128"/>
    </row>
    <row r="4" spans="1:13" ht="13.2" customHeight="1" x14ac:dyDescent="0.3">
      <c r="A4" s="105"/>
      <c r="B4" s="105"/>
      <c r="C4" s="105"/>
      <c r="L4" s="128"/>
      <c r="M4" s="128"/>
    </row>
    <row r="5" spans="1:13" ht="13.2" customHeight="1" x14ac:dyDescent="0.3">
      <c r="A5" s="107"/>
      <c r="B5" s="107"/>
      <c r="C5" s="107"/>
      <c r="D5" s="107"/>
      <c r="E5" s="209" t="s">
        <v>96</v>
      </c>
      <c r="F5" s="209"/>
      <c r="G5" s="210"/>
      <c r="H5" s="109"/>
      <c r="I5" s="108" t="s">
        <v>97</v>
      </c>
      <c r="J5" s="109"/>
      <c r="K5" s="109"/>
      <c r="L5" s="211" t="s">
        <v>383</v>
      </c>
      <c r="M5" s="212"/>
    </row>
    <row r="6" spans="1:13" ht="10.199999999999999" customHeight="1" x14ac:dyDescent="0.3">
      <c r="A6" s="132" t="s">
        <v>95</v>
      </c>
      <c r="B6" s="110"/>
      <c r="C6" s="110"/>
      <c r="D6" s="110"/>
      <c r="E6" s="111" t="s">
        <v>18</v>
      </c>
      <c r="F6" s="111" t="s">
        <v>19</v>
      </c>
      <c r="G6" s="114" t="s">
        <v>20</v>
      </c>
      <c r="H6" s="111" t="s">
        <v>21</v>
      </c>
      <c r="I6" s="111" t="s">
        <v>19</v>
      </c>
      <c r="J6" s="111" t="s">
        <v>22</v>
      </c>
      <c r="K6" s="112" t="s">
        <v>20</v>
      </c>
      <c r="L6" s="127" t="s">
        <v>99</v>
      </c>
      <c r="M6" s="115" t="s">
        <v>100</v>
      </c>
    </row>
    <row r="7" spans="1:13" ht="10.199999999999999" customHeight="1" x14ac:dyDescent="0.3">
      <c r="A7" s="2" t="s">
        <v>23</v>
      </c>
      <c r="B7" s="2"/>
      <c r="C7" s="2"/>
      <c r="D7" s="2"/>
      <c r="E7" s="121"/>
      <c r="F7" s="121"/>
      <c r="G7" s="123"/>
      <c r="H7" s="121"/>
      <c r="I7" s="121"/>
      <c r="J7" s="121"/>
      <c r="K7" s="122"/>
      <c r="L7" s="129"/>
      <c r="M7" s="128"/>
    </row>
    <row r="8" spans="1:13" ht="10.199999999999999" customHeight="1" x14ac:dyDescent="0.3">
      <c r="A8" s="2"/>
      <c r="B8" s="2" t="s">
        <v>24</v>
      </c>
      <c r="C8" s="2"/>
      <c r="D8" s="2"/>
      <c r="E8" s="121"/>
      <c r="F8" s="121"/>
      <c r="G8" s="123"/>
      <c r="H8" s="121"/>
      <c r="I8" s="121"/>
      <c r="J8" s="121"/>
      <c r="K8" s="122"/>
      <c r="L8" s="129"/>
      <c r="M8" s="128"/>
    </row>
    <row r="9" spans="1:13" ht="10.199999999999999" customHeight="1" x14ac:dyDescent="0.3">
      <c r="A9" s="2"/>
      <c r="B9" s="2"/>
      <c r="C9" s="2" t="s">
        <v>101</v>
      </c>
      <c r="D9" s="2"/>
      <c r="E9" s="121">
        <v>210341.63</v>
      </c>
      <c r="F9" s="121">
        <v>201553.96</v>
      </c>
      <c r="G9" s="123">
        <v>8787.6720000000005</v>
      </c>
      <c r="H9" s="121">
        <v>228341.63</v>
      </c>
      <c r="I9" s="121">
        <v>221487.87</v>
      </c>
      <c r="J9" s="121">
        <v>18000</v>
      </c>
      <c r="K9" s="122">
        <v>6853.7600000000093</v>
      </c>
      <c r="L9" s="129">
        <v>233524.4025</v>
      </c>
      <c r="M9" s="128">
        <v>-5182.7724999999919</v>
      </c>
    </row>
    <row r="10" spans="1:13" ht="10.199999999999999" customHeight="1" x14ac:dyDescent="0.3">
      <c r="A10" s="2"/>
      <c r="B10" s="2"/>
      <c r="C10" s="2" t="s">
        <v>103</v>
      </c>
      <c r="D10" s="2"/>
      <c r="E10" s="121">
        <v>3944.58</v>
      </c>
      <c r="F10" s="121">
        <v>0</v>
      </c>
      <c r="G10" s="123">
        <v>3944.58</v>
      </c>
      <c r="H10" s="121">
        <v>3944.58</v>
      </c>
      <c r="I10" s="121">
        <v>0</v>
      </c>
      <c r="J10" s="121">
        <v>0</v>
      </c>
      <c r="K10" s="122">
        <v>3944.58</v>
      </c>
      <c r="L10" s="129">
        <v>3599.9999121093747</v>
      </c>
      <c r="M10" s="128">
        <v>344.58008789062524</v>
      </c>
    </row>
    <row r="11" spans="1:13" ht="10.199999999999999" customHeight="1" x14ac:dyDescent="0.3">
      <c r="A11" s="2"/>
      <c r="B11" s="2"/>
      <c r="C11" s="41" t="s">
        <v>104</v>
      </c>
      <c r="D11" s="41"/>
      <c r="E11" s="124">
        <v>214286.21</v>
      </c>
      <c r="F11" s="124">
        <v>201553.96</v>
      </c>
      <c r="G11" s="126">
        <v>12732.25</v>
      </c>
      <c r="H11" s="124">
        <v>232286.21</v>
      </c>
      <c r="I11" s="124">
        <v>221487.87</v>
      </c>
      <c r="J11" s="124">
        <v>18000</v>
      </c>
      <c r="K11" s="125">
        <v>10798.339999999997</v>
      </c>
      <c r="L11" s="130">
        <v>237124.40241210937</v>
      </c>
      <c r="M11" s="131">
        <v>-4838.1924121093671</v>
      </c>
    </row>
    <row r="12" spans="1:13" ht="10.199999999999999" customHeight="1" x14ac:dyDescent="0.3">
      <c r="A12" s="2"/>
      <c r="B12" s="2" t="s">
        <v>25</v>
      </c>
      <c r="C12" s="2"/>
      <c r="D12" s="2"/>
      <c r="E12" s="121"/>
      <c r="F12" s="121"/>
      <c r="G12" s="123"/>
      <c r="H12" s="121"/>
      <c r="I12" s="121"/>
      <c r="J12" s="121"/>
      <c r="K12" s="122"/>
      <c r="L12" s="129"/>
      <c r="M12" s="128"/>
    </row>
    <row r="13" spans="1:13" ht="10.199999999999999" customHeight="1" x14ac:dyDescent="0.3">
      <c r="A13" s="2"/>
      <c r="B13" s="2"/>
      <c r="C13" s="2" t="s">
        <v>105</v>
      </c>
      <c r="D13" s="2"/>
      <c r="E13" s="121">
        <v>1615631.67</v>
      </c>
      <c r="F13" s="121">
        <v>1262478.98</v>
      </c>
      <c r="G13" s="123">
        <v>353152.6</v>
      </c>
      <c r="H13" s="121">
        <v>1763364.0449999999</v>
      </c>
      <c r="I13" s="121">
        <v>1402754.42</v>
      </c>
      <c r="J13" s="121">
        <v>147732.375</v>
      </c>
      <c r="K13" s="122">
        <v>360609.625</v>
      </c>
      <c r="L13" s="129">
        <v>1763364.0293749999</v>
      </c>
      <c r="M13" s="128">
        <v>1.5625E-2</v>
      </c>
    </row>
    <row r="14" spans="1:13" ht="10.199999999999999" customHeight="1" x14ac:dyDescent="0.3">
      <c r="A14" s="2"/>
      <c r="B14" s="2"/>
      <c r="C14" s="2" t="s">
        <v>107</v>
      </c>
      <c r="D14" s="2"/>
      <c r="E14" s="121">
        <v>143984</v>
      </c>
      <c r="F14" s="121">
        <v>91666.63</v>
      </c>
      <c r="G14" s="123">
        <v>52317.37</v>
      </c>
      <c r="H14" s="121">
        <v>157078</v>
      </c>
      <c r="I14" s="121">
        <v>99999.96</v>
      </c>
      <c r="J14" s="121">
        <v>13094</v>
      </c>
      <c r="K14" s="122">
        <v>57078.039999999994</v>
      </c>
      <c r="L14" s="129">
        <v>157078.0009765625</v>
      </c>
      <c r="M14" s="128">
        <v>-9.765625E-4</v>
      </c>
    </row>
    <row r="15" spans="1:13" ht="10.199999999999999" customHeight="1" x14ac:dyDescent="0.3">
      <c r="A15" s="2"/>
      <c r="B15" s="2"/>
      <c r="C15" s="2" t="s">
        <v>108</v>
      </c>
      <c r="D15" s="2"/>
      <c r="E15" s="121">
        <v>54629.87</v>
      </c>
      <c r="F15" s="121">
        <v>41996.46</v>
      </c>
      <c r="G15" s="123">
        <v>12633.41</v>
      </c>
      <c r="H15" s="121">
        <v>59585.998906249995</v>
      </c>
      <c r="I15" s="121">
        <v>45814.32</v>
      </c>
      <c r="J15" s="121">
        <v>4956.1289062499927</v>
      </c>
      <c r="K15" s="122">
        <v>13771.678906249996</v>
      </c>
      <c r="L15" s="129">
        <v>59586.000468749997</v>
      </c>
      <c r="M15" s="128">
        <v>-1.5625000014551915E-3</v>
      </c>
    </row>
    <row r="16" spans="1:13" ht="10.199999999999999" customHeight="1" x14ac:dyDescent="0.3">
      <c r="A16" s="2"/>
      <c r="B16" s="2"/>
      <c r="C16" s="41" t="s">
        <v>109</v>
      </c>
      <c r="D16" s="41"/>
      <c r="E16" s="124">
        <v>1814245.54</v>
      </c>
      <c r="F16" s="124">
        <v>1396142.0699999998</v>
      </c>
      <c r="G16" s="126">
        <v>418103.4700000002</v>
      </c>
      <c r="H16" s="124">
        <v>1980028.04390625</v>
      </c>
      <c r="I16" s="124">
        <v>1548568.7</v>
      </c>
      <c r="J16" s="124">
        <v>165782.50390625</v>
      </c>
      <c r="K16" s="125">
        <v>431459.34390625008</v>
      </c>
      <c r="L16" s="130">
        <v>1980028.0308203124</v>
      </c>
      <c r="M16" s="131">
        <v>1.3085937498544808E-2</v>
      </c>
    </row>
    <row r="17" spans="1:13" ht="10.199999999999999" customHeight="1" x14ac:dyDescent="0.3">
      <c r="A17" s="2"/>
      <c r="B17" s="2" t="s">
        <v>26</v>
      </c>
      <c r="C17" s="2"/>
      <c r="D17" s="2"/>
      <c r="E17" s="121"/>
      <c r="F17" s="121"/>
      <c r="G17" s="123"/>
      <c r="H17" s="121"/>
      <c r="I17" s="121"/>
      <c r="J17" s="121"/>
      <c r="K17" s="122"/>
      <c r="L17" s="129"/>
      <c r="M17" s="128"/>
    </row>
    <row r="18" spans="1:13" ht="10.199999999999999" customHeight="1" x14ac:dyDescent="0.3">
      <c r="A18" s="2"/>
      <c r="B18" s="2"/>
      <c r="C18" s="2" t="s">
        <v>110</v>
      </c>
      <c r="D18" s="2"/>
      <c r="E18" s="121">
        <v>37422.9</v>
      </c>
      <c r="F18" s="121">
        <v>42527.76</v>
      </c>
      <c r="G18" s="123">
        <v>-5104.8630000000003</v>
      </c>
      <c r="H18" s="121">
        <v>49021.380000000005</v>
      </c>
      <c r="I18" s="121">
        <v>46393.919999999998</v>
      </c>
      <c r="J18" s="121">
        <v>11598.480000000003</v>
      </c>
      <c r="K18" s="122">
        <v>2627.4600000000064</v>
      </c>
      <c r="L18" s="129">
        <v>34101.130000000005</v>
      </c>
      <c r="M18" s="128">
        <v>14920.25</v>
      </c>
    </row>
    <row r="19" spans="1:13" ht="10.199999999999999" customHeight="1" x14ac:dyDescent="0.3">
      <c r="A19" s="2"/>
      <c r="B19" s="2"/>
      <c r="C19" s="2" t="s">
        <v>112</v>
      </c>
      <c r="D19" s="2"/>
      <c r="E19" s="121">
        <v>619097.14</v>
      </c>
      <c r="F19" s="121">
        <v>0</v>
      </c>
      <c r="G19" s="123">
        <v>619097.1</v>
      </c>
      <c r="H19" s="121">
        <v>800000.01500000001</v>
      </c>
      <c r="I19" s="121">
        <v>0</v>
      </c>
      <c r="J19" s="121">
        <v>180902.875</v>
      </c>
      <c r="K19" s="122">
        <v>800000.01500000001</v>
      </c>
      <c r="L19" s="129">
        <v>800000.010625</v>
      </c>
      <c r="M19" s="128">
        <v>4.3750000186264515E-3</v>
      </c>
    </row>
    <row r="20" spans="1:13" ht="10.199999999999999" customHeight="1" x14ac:dyDescent="0.3">
      <c r="A20" s="2"/>
      <c r="B20" s="2"/>
      <c r="C20" s="2" t="s">
        <v>113</v>
      </c>
      <c r="D20" s="2"/>
      <c r="E20" s="121">
        <v>8313.8700000000008</v>
      </c>
      <c r="F20" s="121">
        <v>0</v>
      </c>
      <c r="G20" s="123">
        <v>8313.8700000000008</v>
      </c>
      <c r="H20" s="121">
        <v>8313.8700000000008</v>
      </c>
      <c r="I20" s="121">
        <v>0</v>
      </c>
      <c r="J20" s="121">
        <v>0</v>
      </c>
      <c r="K20" s="122">
        <v>8313.8700000000008</v>
      </c>
      <c r="L20" s="129">
        <v>43</v>
      </c>
      <c r="M20" s="128">
        <v>8270.8700000000008</v>
      </c>
    </row>
    <row r="21" spans="1:13" ht="10.199999999999999" customHeight="1" x14ac:dyDescent="0.3">
      <c r="A21" s="2"/>
      <c r="B21" s="2"/>
      <c r="C21" s="2" t="s">
        <v>114</v>
      </c>
      <c r="D21" s="2"/>
      <c r="E21" s="121">
        <v>0</v>
      </c>
      <c r="F21" s="121">
        <v>881391.5</v>
      </c>
      <c r="G21" s="123">
        <v>-881391.5</v>
      </c>
      <c r="H21" s="121">
        <v>0</v>
      </c>
      <c r="I21" s="121">
        <v>961518</v>
      </c>
      <c r="J21" s="121">
        <v>0</v>
      </c>
      <c r="K21" s="122">
        <v>-961518</v>
      </c>
      <c r="L21" s="129">
        <v>0</v>
      </c>
      <c r="M21" s="128">
        <v>0</v>
      </c>
    </row>
    <row r="22" spans="1:13" ht="10.199999999999999" customHeight="1" x14ac:dyDescent="0.3">
      <c r="A22" s="2"/>
      <c r="B22" s="2"/>
      <c r="C22" s="2" t="s">
        <v>115</v>
      </c>
      <c r="D22" s="2"/>
      <c r="E22" s="121">
        <v>9793</v>
      </c>
      <c r="F22" s="121">
        <v>0</v>
      </c>
      <c r="G22" s="123">
        <v>9793</v>
      </c>
      <c r="H22" s="121">
        <v>9793</v>
      </c>
      <c r="I22" s="121">
        <v>0</v>
      </c>
      <c r="J22" s="121">
        <v>0</v>
      </c>
      <c r="K22" s="122">
        <v>9793</v>
      </c>
      <c r="L22" s="129">
        <v>0</v>
      </c>
      <c r="M22" s="128">
        <v>9793</v>
      </c>
    </row>
    <row r="23" spans="1:13" ht="10.199999999999999" customHeight="1" x14ac:dyDescent="0.3">
      <c r="A23" s="2"/>
      <c r="B23" s="2"/>
      <c r="C23" s="2" t="s">
        <v>116</v>
      </c>
      <c r="D23" s="2"/>
      <c r="E23" s="121">
        <v>33984.199999999997</v>
      </c>
      <c r="F23" s="121">
        <v>37117.699999999997</v>
      </c>
      <c r="G23" s="123">
        <v>-3133.5</v>
      </c>
      <c r="H23" s="121">
        <v>42845.000781249997</v>
      </c>
      <c r="I23" s="121">
        <v>46608.99</v>
      </c>
      <c r="J23" s="121">
        <v>8860.80078125</v>
      </c>
      <c r="K23" s="122">
        <v>-3763.9892187500009</v>
      </c>
      <c r="L23" s="129">
        <v>42844.998574218749</v>
      </c>
      <c r="M23" s="128">
        <v>2.2070312479627319E-3</v>
      </c>
    </row>
    <row r="24" spans="1:13" ht="10.199999999999999" customHeight="1" x14ac:dyDescent="0.3">
      <c r="A24" s="2"/>
      <c r="B24" s="2"/>
      <c r="C24" s="2" t="s">
        <v>118</v>
      </c>
      <c r="D24" s="2"/>
      <c r="E24" s="121">
        <v>33956.79</v>
      </c>
      <c r="F24" s="121">
        <v>50042.63</v>
      </c>
      <c r="G24" s="123">
        <v>-16085.84</v>
      </c>
      <c r="H24" s="121">
        <v>54592.000937500001</v>
      </c>
      <c r="I24" s="121">
        <v>54591.96</v>
      </c>
      <c r="J24" s="121">
        <v>20635.2109375</v>
      </c>
      <c r="K24" s="122">
        <v>4.093750000174623E-2</v>
      </c>
      <c r="L24" s="129">
        <v>54592.001953125</v>
      </c>
      <c r="M24" s="128">
        <v>-1.0156249991268851E-3</v>
      </c>
    </row>
    <row r="25" spans="1:13" ht="10.199999999999999" customHeight="1" x14ac:dyDescent="0.3">
      <c r="A25" s="2"/>
      <c r="B25" s="2"/>
      <c r="C25" s="2" t="s">
        <v>120</v>
      </c>
      <c r="D25" s="2"/>
      <c r="E25" s="121">
        <v>13076.06</v>
      </c>
      <c r="F25" s="121">
        <v>23646.37</v>
      </c>
      <c r="G25" s="123">
        <v>-10570.31</v>
      </c>
      <c r="H25" s="121">
        <v>25796.000429687501</v>
      </c>
      <c r="I25" s="121">
        <v>25796.04</v>
      </c>
      <c r="J25" s="121">
        <v>12719.940429687502</v>
      </c>
      <c r="K25" s="122">
        <v>-3.9570312499563443E-2</v>
      </c>
      <c r="L25" s="129">
        <v>25796.0009765625</v>
      </c>
      <c r="M25" s="128">
        <v>-5.4687499869032763E-4</v>
      </c>
    </row>
    <row r="26" spans="1:13" ht="10.199999999999999" customHeight="1" x14ac:dyDescent="0.3">
      <c r="A26" s="2"/>
      <c r="B26" s="2"/>
      <c r="C26" s="2" t="s">
        <v>121</v>
      </c>
      <c r="D26" s="2"/>
      <c r="E26" s="121">
        <v>517.32000000000005</v>
      </c>
      <c r="F26" s="121">
        <v>0</v>
      </c>
      <c r="G26" s="123">
        <v>517.32000000000005</v>
      </c>
      <c r="H26" s="121">
        <v>517.32000000000005</v>
      </c>
      <c r="I26" s="121">
        <v>0</v>
      </c>
      <c r="J26" s="121">
        <v>0</v>
      </c>
      <c r="K26" s="122">
        <v>517.32000000000005</v>
      </c>
      <c r="L26" s="129">
        <v>0</v>
      </c>
      <c r="M26" s="128">
        <v>517.32000000000005</v>
      </c>
    </row>
    <row r="27" spans="1:13" ht="10.199999999999999" customHeight="1" x14ac:dyDescent="0.3">
      <c r="A27" s="2"/>
      <c r="B27" s="2"/>
      <c r="C27" s="2" t="s">
        <v>122</v>
      </c>
      <c r="D27" s="2"/>
      <c r="E27" s="121">
        <v>184167.15</v>
      </c>
      <c r="F27" s="121">
        <v>172921.87</v>
      </c>
      <c r="G27" s="123">
        <v>11245.28</v>
      </c>
      <c r="H27" s="121">
        <v>243673.99374999999</v>
      </c>
      <c r="I27" s="121">
        <v>217139.33</v>
      </c>
      <c r="J27" s="121">
        <v>59506.84375</v>
      </c>
      <c r="K27" s="122">
        <v>26534.663750000007</v>
      </c>
      <c r="L27" s="129">
        <v>243674.006953125</v>
      </c>
      <c r="M27" s="128">
        <v>-1.3203125010477379E-2</v>
      </c>
    </row>
    <row r="28" spans="1:13" ht="10.199999999999999" customHeight="1" x14ac:dyDescent="0.3">
      <c r="A28" s="2"/>
      <c r="B28" s="2"/>
      <c r="C28" s="2" t="s">
        <v>123</v>
      </c>
      <c r="D28" s="2"/>
      <c r="E28" s="121">
        <v>11080.96</v>
      </c>
      <c r="F28" s="121">
        <v>7963.63</v>
      </c>
      <c r="G28" s="123">
        <v>3117.33</v>
      </c>
      <c r="H28" s="121">
        <v>17909.000039062499</v>
      </c>
      <c r="I28" s="121">
        <v>9999.99</v>
      </c>
      <c r="J28" s="121">
        <v>6828.0400390625</v>
      </c>
      <c r="K28" s="122">
        <v>7909.0100390624993</v>
      </c>
      <c r="L28" s="129">
        <v>17908.999882812503</v>
      </c>
      <c r="M28" s="128">
        <v>1.5624999650754035E-4</v>
      </c>
    </row>
    <row r="29" spans="1:13" ht="10.199999999999999" customHeight="1" x14ac:dyDescent="0.3">
      <c r="A29" s="2"/>
      <c r="B29" s="2"/>
      <c r="C29" s="2" t="s">
        <v>124</v>
      </c>
      <c r="D29" s="2"/>
      <c r="E29" s="121">
        <v>0</v>
      </c>
      <c r="F29" s="121">
        <v>17384.18</v>
      </c>
      <c r="G29" s="123">
        <v>-17384.18</v>
      </c>
      <c r="H29" s="121">
        <v>0</v>
      </c>
      <c r="I29" s="121">
        <v>18964.560000000001</v>
      </c>
      <c r="J29" s="121">
        <v>0</v>
      </c>
      <c r="K29" s="122">
        <v>-18964.560000000001</v>
      </c>
      <c r="L29" s="129">
        <v>0</v>
      </c>
      <c r="M29" s="128">
        <v>0</v>
      </c>
    </row>
    <row r="30" spans="1:13" ht="10.199999999999999" customHeight="1" x14ac:dyDescent="0.3">
      <c r="A30" s="2"/>
      <c r="B30" s="2"/>
      <c r="C30" s="2" t="s">
        <v>125</v>
      </c>
      <c r="D30" s="2"/>
      <c r="E30" s="121">
        <v>8981.56</v>
      </c>
      <c r="F30" s="121">
        <v>9486.73</v>
      </c>
      <c r="G30" s="123">
        <v>-505.17090000000002</v>
      </c>
      <c r="H30" s="121">
        <v>13856.000429687499</v>
      </c>
      <c r="I30" s="121">
        <v>11912.56</v>
      </c>
      <c r="J30" s="121">
        <v>4874.4404296875</v>
      </c>
      <c r="K30" s="122">
        <v>1943.4404296875</v>
      </c>
      <c r="L30" s="129">
        <v>13855.999721679687</v>
      </c>
      <c r="M30" s="128">
        <v>7.0800781213620212E-4</v>
      </c>
    </row>
    <row r="31" spans="1:13" ht="10.199999999999999" customHeight="1" x14ac:dyDescent="0.3">
      <c r="A31" s="2"/>
      <c r="B31" s="2"/>
      <c r="C31" s="2" t="s">
        <v>126</v>
      </c>
      <c r="D31" s="2"/>
      <c r="E31" s="121">
        <v>165597.70000000001</v>
      </c>
      <c r="F31" s="121">
        <v>97053.88</v>
      </c>
      <c r="G31" s="123">
        <v>68543.820000000007</v>
      </c>
      <c r="H31" s="121">
        <v>126999.99687500001</v>
      </c>
      <c r="I31" s="121">
        <v>105876.96</v>
      </c>
      <c r="J31" s="121">
        <v>-38597.703125</v>
      </c>
      <c r="K31" s="122">
        <v>21123.036875000005</v>
      </c>
      <c r="L31" s="129">
        <v>126999.9965625</v>
      </c>
      <c r="M31" s="128">
        <v>3.1250000756699592E-4</v>
      </c>
    </row>
    <row r="32" spans="1:13" ht="10.199999999999999" customHeight="1" x14ac:dyDescent="0.3">
      <c r="A32" s="2"/>
      <c r="B32" s="2"/>
      <c r="C32" s="41" t="s">
        <v>128</v>
      </c>
      <c r="D32" s="41"/>
      <c r="E32" s="124">
        <v>1125988.6500000001</v>
      </c>
      <c r="F32" s="124">
        <v>1339536.25</v>
      </c>
      <c r="G32" s="126">
        <v>-213547.59999999986</v>
      </c>
      <c r="H32" s="124">
        <v>1393317.5782421874</v>
      </c>
      <c r="I32" s="124">
        <v>1498802.3100000003</v>
      </c>
      <c r="J32" s="124">
        <v>267328.92824218725</v>
      </c>
      <c r="K32" s="125">
        <v>-105484.7317578129</v>
      </c>
      <c r="L32" s="130">
        <v>1359816.1452490233</v>
      </c>
      <c r="M32" s="131">
        <v>33501.432993164082</v>
      </c>
    </row>
    <row r="33" spans="1:13" ht="10.199999999999999" customHeight="1" x14ac:dyDescent="0.3">
      <c r="A33" s="2"/>
      <c r="B33" s="2" t="s">
        <v>27</v>
      </c>
      <c r="C33" s="2"/>
      <c r="D33" s="2"/>
      <c r="E33" s="121"/>
      <c r="F33" s="121"/>
      <c r="G33" s="123"/>
      <c r="H33" s="121"/>
      <c r="I33" s="121"/>
      <c r="J33" s="121"/>
      <c r="K33" s="122"/>
      <c r="L33" s="129"/>
      <c r="M33" s="128"/>
    </row>
    <row r="34" spans="1:13" ht="10.199999999999999" customHeight="1" x14ac:dyDescent="0.3">
      <c r="A34" s="2"/>
      <c r="B34" s="2"/>
      <c r="C34" s="2" t="s">
        <v>129</v>
      </c>
      <c r="D34" s="2"/>
      <c r="E34" s="121">
        <v>603495.41</v>
      </c>
      <c r="F34" s="121">
        <v>1072500</v>
      </c>
      <c r="G34" s="123">
        <v>-469004.6</v>
      </c>
      <c r="H34" s="121">
        <v>799999.97250000003</v>
      </c>
      <c r="I34" s="121">
        <v>1100000</v>
      </c>
      <c r="J34" s="121">
        <v>196504.5625</v>
      </c>
      <c r="K34" s="122">
        <v>-300000.02749999997</v>
      </c>
      <c r="L34" s="129">
        <v>859999.99</v>
      </c>
      <c r="M34" s="128">
        <v>-60000.017499999958</v>
      </c>
    </row>
    <row r="35" spans="1:13" ht="10.199999999999999" customHeight="1" x14ac:dyDescent="0.3">
      <c r="A35" s="2"/>
      <c r="B35" s="2"/>
      <c r="C35" s="41" t="s">
        <v>131</v>
      </c>
      <c r="D35" s="41"/>
      <c r="E35" s="124">
        <v>603495.41</v>
      </c>
      <c r="F35" s="124">
        <v>1072500</v>
      </c>
      <c r="G35" s="126">
        <v>-469004.58999999997</v>
      </c>
      <c r="H35" s="124">
        <v>799999.97250000003</v>
      </c>
      <c r="I35" s="124">
        <v>1100000</v>
      </c>
      <c r="J35" s="124">
        <v>196504.5625</v>
      </c>
      <c r="K35" s="125">
        <v>-300000.02749999997</v>
      </c>
      <c r="L35" s="130">
        <v>859999.99</v>
      </c>
      <c r="M35" s="131">
        <v>-60000.017499999958</v>
      </c>
    </row>
    <row r="36" spans="1:13" ht="10.199999999999999" customHeight="1" x14ac:dyDescent="0.3">
      <c r="A36" s="2"/>
      <c r="B36" s="2" t="s">
        <v>28</v>
      </c>
      <c r="C36" s="2"/>
      <c r="D36" s="2"/>
      <c r="E36" s="121"/>
      <c r="F36" s="121"/>
      <c r="G36" s="123"/>
      <c r="H36" s="121"/>
      <c r="I36" s="121"/>
      <c r="J36" s="121"/>
      <c r="K36" s="122"/>
      <c r="L36" s="129"/>
      <c r="M36" s="128"/>
    </row>
    <row r="37" spans="1:13" ht="10.199999999999999" customHeight="1" x14ac:dyDescent="0.3">
      <c r="A37" s="2"/>
      <c r="B37" s="2"/>
      <c r="C37" s="2" t="s">
        <v>132</v>
      </c>
      <c r="D37" s="2"/>
      <c r="E37" s="121">
        <v>617.71</v>
      </c>
      <c r="F37" s="121">
        <v>0</v>
      </c>
      <c r="G37" s="123">
        <v>617.71</v>
      </c>
      <c r="H37" s="121">
        <v>617.71</v>
      </c>
      <c r="I37" s="121">
        <v>0</v>
      </c>
      <c r="J37" s="121">
        <v>0</v>
      </c>
      <c r="K37" s="122">
        <v>617.71</v>
      </c>
      <c r="L37" s="129">
        <v>617.71</v>
      </c>
      <c r="M37" s="128">
        <v>0</v>
      </c>
    </row>
    <row r="38" spans="1:13" ht="10.199999999999999" customHeight="1" x14ac:dyDescent="0.3">
      <c r="A38" s="2"/>
      <c r="B38" s="2"/>
      <c r="C38" s="2" t="s">
        <v>133</v>
      </c>
      <c r="D38" s="2"/>
      <c r="E38" s="121">
        <v>381.95</v>
      </c>
      <c r="F38" s="121">
        <v>0</v>
      </c>
      <c r="G38" s="123">
        <v>381.95</v>
      </c>
      <c r="H38" s="121">
        <v>381.99998779296874</v>
      </c>
      <c r="I38" s="121">
        <v>0</v>
      </c>
      <c r="J38" s="121">
        <v>4.998779296875E-2</v>
      </c>
      <c r="K38" s="122">
        <v>381.99998779296874</v>
      </c>
      <c r="L38" s="129">
        <v>381.99998779296874</v>
      </c>
      <c r="M38" s="128">
        <v>0</v>
      </c>
    </row>
    <row r="39" spans="1:13" ht="10.199999999999999" customHeight="1" x14ac:dyDescent="0.3">
      <c r="A39" s="2"/>
      <c r="B39" s="2"/>
      <c r="C39" s="2" t="s">
        <v>134</v>
      </c>
      <c r="D39" s="2"/>
      <c r="E39" s="121">
        <v>2240.36</v>
      </c>
      <c r="F39" s="121">
        <v>102058.02</v>
      </c>
      <c r="G39" s="123">
        <v>-99817.66</v>
      </c>
      <c r="H39" s="121">
        <v>2240.36</v>
      </c>
      <c r="I39" s="121">
        <v>113397.8</v>
      </c>
      <c r="J39" s="121">
        <v>0</v>
      </c>
      <c r="K39" s="122">
        <v>-111157.44</v>
      </c>
      <c r="L39" s="129">
        <v>2189.36</v>
      </c>
      <c r="M39" s="128">
        <v>51</v>
      </c>
    </row>
    <row r="40" spans="1:13" ht="10.199999999999999" customHeight="1" x14ac:dyDescent="0.3">
      <c r="A40" s="2"/>
      <c r="B40" s="2"/>
      <c r="C40" s="41" t="s">
        <v>136</v>
      </c>
      <c r="D40" s="41"/>
      <c r="E40" s="124">
        <v>3240.0200000000004</v>
      </c>
      <c r="F40" s="124">
        <v>102058.02</v>
      </c>
      <c r="G40" s="126">
        <v>-98818</v>
      </c>
      <c r="H40" s="124">
        <v>3240.0699877929692</v>
      </c>
      <c r="I40" s="124">
        <v>113397.8</v>
      </c>
      <c r="J40" s="124">
        <v>4.998779296875E-2</v>
      </c>
      <c r="K40" s="125">
        <v>-110157.73001220703</v>
      </c>
      <c r="L40" s="130">
        <v>3189.0699877929692</v>
      </c>
      <c r="M40" s="131">
        <v>51</v>
      </c>
    </row>
    <row r="41" spans="1:13" ht="10.199999999999999" customHeight="1" x14ac:dyDescent="0.3">
      <c r="A41" s="2"/>
      <c r="B41" s="41" t="s">
        <v>29</v>
      </c>
      <c r="C41" s="41"/>
      <c r="D41" s="41"/>
      <c r="E41" s="124">
        <v>3761255.8300000005</v>
      </c>
      <c r="F41" s="124">
        <v>4111790.3</v>
      </c>
      <c r="G41" s="126">
        <v>-350534.46999999927</v>
      </c>
      <c r="H41" s="124">
        <v>4408871.8746362301</v>
      </c>
      <c r="I41" s="124">
        <v>4482256.68</v>
      </c>
      <c r="J41" s="124">
        <v>647616.04463622952</v>
      </c>
      <c r="K41" s="125">
        <v>-73384.805363769643</v>
      </c>
      <c r="L41" s="130">
        <v>4440157.6384692378</v>
      </c>
      <c r="M41" s="131">
        <v>-31285.763833007746</v>
      </c>
    </row>
    <row r="42" spans="1:13" ht="10.199999999999999" customHeight="1" x14ac:dyDescent="0.3">
      <c r="A42" s="2" t="s">
        <v>30</v>
      </c>
      <c r="B42" s="2"/>
      <c r="C42" s="2"/>
      <c r="D42" s="2"/>
      <c r="E42" s="121"/>
      <c r="F42" s="121"/>
      <c r="G42" s="123"/>
      <c r="H42" s="121"/>
      <c r="I42" s="121"/>
      <c r="J42" s="121"/>
      <c r="K42" s="122"/>
      <c r="L42" s="129"/>
      <c r="M42" s="128"/>
    </row>
    <row r="43" spans="1:13" ht="10.199999999999999" customHeight="1" x14ac:dyDescent="0.3">
      <c r="A43" s="2"/>
      <c r="B43" s="2" t="s">
        <v>31</v>
      </c>
      <c r="C43" s="2"/>
      <c r="D43" s="2"/>
      <c r="E43" s="121"/>
      <c r="F43" s="121"/>
      <c r="G43" s="123"/>
      <c r="H43" s="121"/>
      <c r="I43" s="121"/>
      <c r="J43" s="121"/>
      <c r="K43" s="122"/>
      <c r="L43" s="129"/>
      <c r="M43" s="128"/>
    </row>
    <row r="44" spans="1:13" ht="10.199999999999999" customHeight="1" x14ac:dyDescent="0.3">
      <c r="A44" s="2"/>
      <c r="B44" s="2"/>
      <c r="C44" s="2" t="s">
        <v>137</v>
      </c>
      <c r="D44" s="2"/>
      <c r="E44" s="121">
        <v>723631.23</v>
      </c>
      <c r="F44" s="121">
        <v>757775.37</v>
      </c>
      <c r="G44" s="123">
        <v>34144.129999999997</v>
      </c>
      <c r="H44" s="121">
        <v>822259.22999999986</v>
      </c>
      <c r="I44" s="121">
        <v>826664.04</v>
      </c>
      <c r="J44" s="121">
        <v>98627.999999999884</v>
      </c>
      <c r="K44" s="122">
        <v>4404.8100000001723</v>
      </c>
      <c r="L44" s="129">
        <v>789383.06000000017</v>
      </c>
      <c r="M44" s="128">
        <v>-32876.169999999693</v>
      </c>
    </row>
    <row r="45" spans="1:13" ht="10.199999999999999" customHeight="1" x14ac:dyDescent="0.3">
      <c r="A45" s="2"/>
      <c r="B45" s="2"/>
      <c r="C45" s="2" t="s">
        <v>138</v>
      </c>
      <c r="D45" s="2"/>
      <c r="E45" s="121">
        <v>9550.2000000000007</v>
      </c>
      <c r="F45" s="121">
        <v>0</v>
      </c>
      <c r="G45" s="123">
        <v>-9550.2000000000007</v>
      </c>
      <c r="H45" s="121">
        <v>15499.999804687499</v>
      </c>
      <c r="I45" s="121">
        <v>0</v>
      </c>
      <c r="J45" s="121">
        <v>5949.7998046874982</v>
      </c>
      <c r="K45" s="122">
        <v>-15499.999804687499</v>
      </c>
      <c r="L45" s="129">
        <v>15500.000195312499</v>
      </c>
      <c r="M45" s="128">
        <v>3.9062500036379788E-4</v>
      </c>
    </row>
    <row r="46" spans="1:13" ht="10.199999999999999" customHeight="1" x14ac:dyDescent="0.3">
      <c r="A46" s="2"/>
      <c r="B46" s="2"/>
      <c r="C46" s="2" t="s">
        <v>139</v>
      </c>
      <c r="D46" s="2"/>
      <c r="E46" s="121">
        <v>45527.22</v>
      </c>
      <c r="F46" s="121">
        <v>42166.63</v>
      </c>
      <c r="G46" s="123">
        <v>-3360.59</v>
      </c>
      <c r="H46" s="121">
        <v>63527.22</v>
      </c>
      <c r="I46" s="121">
        <v>45999.96</v>
      </c>
      <c r="J46" s="121">
        <v>18000</v>
      </c>
      <c r="K46" s="122">
        <v>-17527.260000000002</v>
      </c>
      <c r="L46" s="129">
        <v>63427.22</v>
      </c>
      <c r="M46" s="128">
        <v>-100</v>
      </c>
    </row>
    <row r="47" spans="1:13" ht="10.199999999999999" customHeight="1" x14ac:dyDescent="0.3">
      <c r="A47" s="2"/>
      <c r="B47" s="2"/>
      <c r="C47" s="2" t="s">
        <v>141</v>
      </c>
      <c r="D47" s="2"/>
      <c r="E47" s="121">
        <v>119431.32</v>
      </c>
      <c r="F47" s="121">
        <v>90836.13</v>
      </c>
      <c r="G47" s="123">
        <v>-28595.19</v>
      </c>
      <c r="H47" s="121">
        <v>131032.31999999999</v>
      </c>
      <c r="I47" s="121">
        <v>99093.96</v>
      </c>
      <c r="J47" s="121">
        <v>11600.999999999985</v>
      </c>
      <c r="K47" s="122">
        <v>-31938.359999999986</v>
      </c>
      <c r="L47" s="129">
        <v>105165.11</v>
      </c>
      <c r="M47" s="128">
        <v>-25867.209999999992</v>
      </c>
    </row>
    <row r="48" spans="1:13" ht="10.199999999999999" customHeight="1" x14ac:dyDescent="0.3">
      <c r="A48" s="2"/>
      <c r="B48" s="2"/>
      <c r="C48" s="2" t="s">
        <v>143</v>
      </c>
      <c r="D48" s="2"/>
      <c r="E48" s="121">
        <v>29408.02</v>
      </c>
      <c r="F48" s="121">
        <v>33385.879999999997</v>
      </c>
      <c r="G48" s="123">
        <v>3977.8589999999999</v>
      </c>
      <c r="H48" s="121">
        <v>32509.020000000004</v>
      </c>
      <c r="I48" s="121">
        <v>36420.959999999999</v>
      </c>
      <c r="J48" s="121">
        <v>3101.0000000000036</v>
      </c>
      <c r="K48" s="122">
        <v>3911.9399999999951</v>
      </c>
      <c r="L48" s="129">
        <v>32508.22</v>
      </c>
      <c r="M48" s="128">
        <v>-0.80000000000291038</v>
      </c>
    </row>
    <row r="49" spans="1:13" ht="10.199999999999999" customHeight="1" x14ac:dyDescent="0.3">
      <c r="A49" s="2"/>
      <c r="B49" s="2"/>
      <c r="C49" s="2" t="s">
        <v>145</v>
      </c>
      <c r="D49" s="2"/>
      <c r="E49" s="121">
        <v>0</v>
      </c>
      <c r="F49" s="121">
        <v>18333.37</v>
      </c>
      <c r="G49" s="123">
        <v>18333.37</v>
      </c>
      <c r="H49" s="121">
        <v>0</v>
      </c>
      <c r="I49" s="121">
        <v>20000.04</v>
      </c>
      <c r="J49" s="121">
        <v>0</v>
      </c>
      <c r="K49" s="122">
        <v>20000.04</v>
      </c>
      <c r="L49" s="129">
        <v>0</v>
      </c>
      <c r="M49" s="128">
        <v>0</v>
      </c>
    </row>
    <row r="50" spans="1:13" ht="10.199999999999999" customHeight="1" x14ac:dyDescent="0.3">
      <c r="A50" s="2"/>
      <c r="B50" s="2"/>
      <c r="C50" s="2" t="s">
        <v>147</v>
      </c>
      <c r="D50" s="2"/>
      <c r="E50" s="121">
        <v>81761.05</v>
      </c>
      <c r="F50" s="121">
        <v>109070.5</v>
      </c>
      <c r="G50" s="123">
        <v>27309.45</v>
      </c>
      <c r="H50" s="121">
        <v>90101.049999999988</v>
      </c>
      <c r="I50" s="121">
        <v>118986</v>
      </c>
      <c r="J50" s="121">
        <v>8339.9999999999854</v>
      </c>
      <c r="K50" s="122">
        <v>28884.950000000012</v>
      </c>
      <c r="L50" s="129">
        <v>68236.600000000006</v>
      </c>
      <c r="M50" s="128">
        <v>-21864.449999999983</v>
      </c>
    </row>
    <row r="51" spans="1:13" ht="10.199999999999999" customHeight="1" x14ac:dyDescent="0.3">
      <c r="A51" s="2"/>
      <c r="B51" s="2"/>
      <c r="C51" s="2" t="s">
        <v>148</v>
      </c>
      <c r="D51" s="2"/>
      <c r="E51" s="121">
        <v>2444.06</v>
      </c>
      <c r="F51" s="121">
        <v>2750</v>
      </c>
      <c r="G51" s="123">
        <v>305.93990000000002</v>
      </c>
      <c r="H51" s="121">
        <v>2444.06</v>
      </c>
      <c r="I51" s="121">
        <v>3000</v>
      </c>
      <c r="J51" s="121">
        <v>0</v>
      </c>
      <c r="K51" s="122">
        <v>555.94000000000005</v>
      </c>
      <c r="L51" s="129">
        <v>2444.06</v>
      </c>
      <c r="M51" s="128">
        <v>0</v>
      </c>
    </row>
    <row r="52" spans="1:13" ht="10.199999999999999" customHeight="1" x14ac:dyDescent="0.3">
      <c r="A52" s="2"/>
      <c r="B52" s="2"/>
      <c r="C52" s="2" t="s">
        <v>149</v>
      </c>
      <c r="D52" s="2"/>
      <c r="E52" s="121">
        <v>0</v>
      </c>
      <c r="F52" s="121">
        <v>47002.12</v>
      </c>
      <c r="G52" s="123">
        <v>47002.12</v>
      </c>
      <c r="H52" s="121">
        <v>3666.6666666666702</v>
      </c>
      <c r="I52" s="121">
        <v>51275.040000000001</v>
      </c>
      <c r="J52" s="121">
        <v>3666.6666666666702</v>
      </c>
      <c r="K52" s="122">
        <v>47608.373333333329</v>
      </c>
      <c r="L52" s="129">
        <v>49728.550000000017</v>
      </c>
      <c r="M52" s="128">
        <v>46061.883333333346</v>
      </c>
    </row>
    <row r="53" spans="1:13" ht="10.199999999999999" customHeight="1" x14ac:dyDescent="0.3">
      <c r="A53" s="2"/>
      <c r="B53" s="2"/>
      <c r="C53" s="2" t="s">
        <v>150</v>
      </c>
      <c r="D53" s="2"/>
      <c r="E53" s="121">
        <v>-1637.81</v>
      </c>
      <c r="F53" s="121">
        <v>31891.75</v>
      </c>
      <c r="G53" s="123">
        <v>33529.56</v>
      </c>
      <c r="H53" s="121">
        <v>-1637.81</v>
      </c>
      <c r="I53" s="121">
        <v>34791</v>
      </c>
      <c r="J53" s="121">
        <v>0</v>
      </c>
      <c r="K53" s="122">
        <v>36428.81</v>
      </c>
      <c r="L53" s="129">
        <v>-1637.81</v>
      </c>
      <c r="M53" s="128">
        <v>0</v>
      </c>
    </row>
    <row r="54" spans="1:13" ht="10.199999999999999" customHeight="1" x14ac:dyDescent="0.3">
      <c r="A54" s="2"/>
      <c r="B54" s="2"/>
      <c r="C54" s="2" t="s">
        <v>151</v>
      </c>
      <c r="D54" s="2"/>
      <c r="E54" s="121">
        <v>90909.21</v>
      </c>
      <c r="F54" s="121">
        <v>141529.63</v>
      </c>
      <c r="G54" s="123">
        <v>50620.41</v>
      </c>
      <c r="H54" s="121">
        <v>112554.21000000002</v>
      </c>
      <c r="I54" s="121">
        <v>154395.96</v>
      </c>
      <c r="J54" s="121">
        <v>21645.000000000015</v>
      </c>
      <c r="K54" s="122">
        <v>41841.749999999971</v>
      </c>
      <c r="L54" s="129">
        <v>112554.17000000001</v>
      </c>
      <c r="M54" s="128">
        <v>-4.0000000008149073E-2</v>
      </c>
    </row>
    <row r="55" spans="1:13" ht="10.199999999999999" customHeight="1" x14ac:dyDescent="0.3">
      <c r="A55" s="2"/>
      <c r="B55" s="2"/>
      <c r="C55" s="2" t="s">
        <v>152</v>
      </c>
      <c r="D55" s="2"/>
      <c r="E55" s="121">
        <v>2775</v>
      </c>
      <c r="F55" s="121">
        <v>2750</v>
      </c>
      <c r="G55" s="123">
        <v>-25</v>
      </c>
      <c r="H55" s="121">
        <v>2775</v>
      </c>
      <c r="I55" s="121">
        <v>3000</v>
      </c>
      <c r="J55" s="121">
        <v>0</v>
      </c>
      <c r="K55" s="122">
        <v>225</v>
      </c>
      <c r="L55" s="129">
        <v>2775</v>
      </c>
      <c r="M55" s="128">
        <v>0</v>
      </c>
    </row>
    <row r="56" spans="1:13" ht="10.199999999999999" customHeight="1" x14ac:dyDescent="0.3">
      <c r="A56" s="2"/>
      <c r="B56" s="2"/>
      <c r="C56" s="2" t="s">
        <v>153</v>
      </c>
      <c r="D56" s="2"/>
      <c r="E56" s="121">
        <v>8118.75</v>
      </c>
      <c r="F56" s="121">
        <v>0</v>
      </c>
      <c r="G56" s="123">
        <v>-8118.75</v>
      </c>
      <c r="H56" s="121">
        <v>8118.75</v>
      </c>
      <c r="I56" s="121">
        <v>0</v>
      </c>
      <c r="J56" s="121">
        <v>0</v>
      </c>
      <c r="K56" s="122">
        <v>-8118.75</v>
      </c>
      <c r="L56" s="129">
        <v>6000.0000610351563</v>
      </c>
      <c r="M56" s="128">
        <v>-2118.7499389648438</v>
      </c>
    </row>
    <row r="57" spans="1:13" ht="10.199999999999999" customHeight="1" x14ac:dyDescent="0.3">
      <c r="A57" s="2"/>
      <c r="B57" s="2"/>
      <c r="C57" s="2" t="s">
        <v>154</v>
      </c>
      <c r="D57" s="2"/>
      <c r="E57" s="121">
        <v>0</v>
      </c>
      <c r="F57" s="121">
        <v>11000</v>
      </c>
      <c r="G57" s="123">
        <v>11000</v>
      </c>
      <c r="H57" s="121">
        <v>0</v>
      </c>
      <c r="I57" s="121">
        <v>12000</v>
      </c>
      <c r="J57" s="121">
        <v>0</v>
      </c>
      <c r="K57" s="122">
        <v>12000</v>
      </c>
      <c r="L57" s="129">
        <v>0</v>
      </c>
      <c r="M57" s="128">
        <v>0</v>
      </c>
    </row>
    <row r="58" spans="1:13" ht="10.199999999999999" customHeight="1" x14ac:dyDescent="0.3">
      <c r="A58" s="2"/>
      <c r="B58" s="2"/>
      <c r="C58" s="2" t="s">
        <v>155</v>
      </c>
      <c r="D58" s="2"/>
      <c r="E58" s="121">
        <v>1200</v>
      </c>
      <c r="F58" s="121">
        <v>0</v>
      </c>
      <c r="G58" s="123">
        <v>-1200</v>
      </c>
      <c r="H58" s="121">
        <v>1200</v>
      </c>
      <c r="I58" s="121">
        <v>0</v>
      </c>
      <c r="J58" s="121">
        <v>0</v>
      </c>
      <c r="K58" s="122">
        <v>-1200</v>
      </c>
      <c r="L58" s="129">
        <v>1200</v>
      </c>
      <c r="M58" s="128">
        <v>0</v>
      </c>
    </row>
    <row r="59" spans="1:13" ht="10.199999999999999" customHeight="1" x14ac:dyDescent="0.3">
      <c r="A59" s="2"/>
      <c r="B59" s="2"/>
      <c r="C59" s="2" t="s">
        <v>156</v>
      </c>
      <c r="D59" s="2"/>
      <c r="E59" s="121">
        <v>27375</v>
      </c>
      <c r="F59" s="121">
        <v>27500</v>
      </c>
      <c r="G59" s="123">
        <v>125</v>
      </c>
      <c r="H59" s="121">
        <v>29875</v>
      </c>
      <c r="I59" s="121">
        <v>30000</v>
      </c>
      <c r="J59" s="121">
        <v>2500</v>
      </c>
      <c r="K59" s="122">
        <v>125</v>
      </c>
      <c r="L59" s="129">
        <v>29875</v>
      </c>
      <c r="M59" s="128">
        <v>0</v>
      </c>
    </row>
    <row r="60" spans="1:13" ht="10.199999999999999" customHeight="1" x14ac:dyDescent="0.3">
      <c r="A60" s="2"/>
      <c r="B60" s="2"/>
      <c r="C60" s="2" t="s">
        <v>157</v>
      </c>
      <c r="D60" s="2"/>
      <c r="E60" s="121">
        <v>1000</v>
      </c>
      <c r="F60" s="121">
        <v>916.63</v>
      </c>
      <c r="G60" s="123">
        <v>-83.37</v>
      </c>
      <c r="H60" s="121">
        <v>1000</v>
      </c>
      <c r="I60" s="121">
        <v>999.96</v>
      </c>
      <c r="J60" s="121">
        <v>0</v>
      </c>
      <c r="K60" s="122">
        <v>-3.999999999996362E-2</v>
      </c>
      <c r="L60" s="129">
        <v>1000</v>
      </c>
      <c r="M60" s="128">
        <v>0</v>
      </c>
    </row>
    <row r="61" spans="1:13" ht="10.199999999999999" customHeight="1" x14ac:dyDescent="0.3">
      <c r="A61" s="2"/>
      <c r="B61" s="2"/>
      <c r="C61" s="2" t="s">
        <v>158</v>
      </c>
      <c r="D61" s="2"/>
      <c r="E61" s="121">
        <v>42818.2</v>
      </c>
      <c r="F61" s="121">
        <v>44428.12</v>
      </c>
      <c r="G61" s="123">
        <v>1609.922</v>
      </c>
      <c r="H61" s="121">
        <v>46584.116666666661</v>
      </c>
      <c r="I61" s="121">
        <v>48467.040000000001</v>
      </c>
      <c r="J61" s="121">
        <v>3765.9166666666642</v>
      </c>
      <c r="K61" s="122">
        <v>1882.9233333333395</v>
      </c>
      <c r="L61" s="129">
        <v>46584.110000000008</v>
      </c>
      <c r="M61" s="128">
        <v>-6.6666666534729302E-3</v>
      </c>
    </row>
    <row r="62" spans="1:13" ht="10.199999999999999" customHeight="1" x14ac:dyDescent="0.3">
      <c r="A62" s="2"/>
      <c r="B62" s="2"/>
      <c r="C62" s="2" t="s">
        <v>159</v>
      </c>
      <c r="D62" s="2"/>
      <c r="E62" s="121">
        <v>1350</v>
      </c>
      <c r="F62" s="121">
        <v>0</v>
      </c>
      <c r="G62" s="123">
        <v>-1350</v>
      </c>
      <c r="H62" s="121">
        <v>1350</v>
      </c>
      <c r="I62" s="121">
        <v>0</v>
      </c>
      <c r="J62" s="121">
        <v>0</v>
      </c>
      <c r="K62" s="122">
        <v>-1350</v>
      </c>
      <c r="L62" s="129">
        <v>1350</v>
      </c>
      <c r="M62" s="128">
        <v>0</v>
      </c>
    </row>
    <row r="63" spans="1:13" ht="10.199999999999999" customHeight="1" x14ac:dyDescent="0.3">
      <c r="A63" s="2"/>
      <c r="B63" s="2"/>
      <c r="C63" s="2" t="s">
        <v>160</v>
      </c>
      <c r="D63" s="2"/>
      <c r="E63" s="121">
        <v>1000</v>
      </c>
      <c r="F63" s="121">
        <v>916.63</v>
      </c>
      <c r="G63" s="123">
        <v>-83.37</v>
      </c>
      <c r="H63" s="121">
        <v>1000</v>
      </c>
      <c r="I63" s="121">
        <v>999.96</v>
      </c>
      <c r="J63" s="121">
        <v>0</v>
      </c>
      <c r="K63" s="122">
        <v>-3.999999999996362E-2</v>
      </c>
      <c r="L63" s="129">
        <v>1000</v>
      </c>
      <c r="M63" s="128">
        <v>0</v>
      </c>
    </row>
    <row r="64" spans="1:13" ht="10.199999999999999" customHeight="1" x14ac:dyDescent="0.3">
      <c r="A64" s="2"/>
      <c r="B64" s="2"/>
      <c r="C64" s="2" t="s">
        <v>161</v>
      </c>
      <c r="D64" s="2"/>
      <c r="E64" s="121">
        <v>51624.97</v>
      </c>
      <c r="F64" s="121">
        <v>54083.37</v>
      </c>
      <c r="G64" s="123">
        <v>2458.402</v>
      </c>
      <c r="H64" s="121">
        <v>56541.636666666673</v>
      </c>
      <c r="I64" s="121">
        <v>59000.04</v>
      </c>
      <c r="J64" s="121">
        <v>4916.6666666666715</v>
      </c>
      <c r="K64" s="122">
        <v>2458.4033333333282</v>
      </c>
      <c r="L64" s="129">
        <v>56541.610000000015</v>
      </c>
      <c r="M64" s="128">
        <v>-2.6666666657547466E-2</v>
      </c>
    </row>
    <row r="65" spans="1:13" ht="10.199999999999999" customHeight="1" x14ac:dyDescent="0.3">
      <c r="A65" s="2"/>
      <c r="B65" s="2"/>
      <c r="C65" s="2" t="s">
        <v>162</v>
      </c>
      <c r="D65" s="2"/>
      <c r="E65" s="121">
        <v>500</v>
      </c>
      <c r="F65" s="121">
        <v>0</v>
      </c>
      <c r="G65" s="123">
        <v>-500</v>
      </c>
      <c r="H65" s="121">
        <v>500</v>
      </c>
      <c r="I65" s="121">
        <v>0</v>
      </c>
      <c r="J65" s="121">
        <v>0</v>
      </c>
      <c r="K65" s="122">
        <v>-500</v>
      </c>
      <c r="L65" s="129">
        <v>500</v>
      </c>
      <c r="M65" s="128">
        <v>0</v>
      </c>
    </row>
    <row r="66" spans="1:13" ht="10.199999999999999" customHeight="1" x14ac:dyDescent="0.3">
      <c r="A66" s="2"/>
      <c r="B66" s="2"/>
      <c r="C66" s="2" t="s">
        <v>163</v>
      </c>
      <c r="D66" s="2"/>
      <c r="E66" s="121">
        <v>1105.06</v>
      </c>
      <c r="F66" s="121">
        <v>0</v>
      </c>
      <c r="G66" s="123">
        <v>-1105.06</v>
      </c>
      <c r="H66" s="121">
        <v>5806.9999414062504</v>
      </c>
      <c r="I66" s="121">
        <v>0</v>
      </c>
      <c r="J66" s="121">
        <v>4701.93994140625</v>
      </c>
      <c r="K66" s="122">
        <v>-5806.9999414062504</v>
      </c>
      <c r="L66" s="129">
        <v>5807.0003955078128</v>
      </c>
      <c r="M66" s="128">
        <v>4.5410156235448085E-4</v>
      </c>
    </row>
    <row r="67" spans="1:13" ht="10.199999999999999" customHeight="1" x14ac:dyDescent="0.3">
      <c r="A67" s="2"/>
      <c r="B67" s="2"/>
      <c r="C67" s="2" t="s">
        <v>164</v>
      </c>
      <c r="D67" s="2"/>
      <c r="E67" s="121">
        <v>3741.72</v>
      </c>
      <c r="F67" s="121">
        <v>916.63</v>
      </c>
      <c r="G67" s="123">
        <v>-2825.09</v>
      </c>
      <c r="H67" s="121">
        <v>5000.0000292968743</v>
      </c>
      <c r="I67" s="121">
        <v>999.96</v>
      </c>
      <c r="J67" s="121">
        <v>1258.2800292968745</v>
      </c>
      <c r="K67" s="122">
        <v>-4000.0400292968743</v>
      </c>
      <c r="L67" s="129">
        <v>5000.0000292968743</v>
      </c>
      <c r="M67" s="128">
        <v>0</v>
      </c>
    </row>
    <row r="68" spans="1:13" ht="10.199999999999999" customHeight="1" x14ac:dyDescent="0.3">
      <c r="A68" s="2"/>
      <c r="B68" s="2"/>
      <c r="C68" s="2" t="s">
        <v>166</v>
      </c>
      <c r="D68" s="2"/>
      <c r="E68" s="121">
        <v>129571.6</v>
      </c>
      <c r="F68" s="121">
        <v>100287.88</v>
      </c>
      <c r="G68" s="123">
        <v>-29283.72</v>
      </c>
      <c r="H68" s="121">
        <v>141188.68333333329</v>
      </c>
      <c r="I68" s="121">
        <v>109404.96</v>
      </c>
      <c r="J68" s="121">
        <v>11617.083333333285</v>
      </c>
      <c r="K68" s="122">
        <v>-31783.723333333284</v>
      </c>
      <c r="L68" s="129">
        <v>141188.68999999989</v>
      </c>
      <c r="M68" s="128">
        <v>6.6666665952652693E-3</v>
      </c>
    </row>
    <row r="69" spans="1:13" ht="10.199999999999999" customHeight="1" x14ac:dyDescent="0.3">
      <c r="A69" s="2"/>
      <c r="B69" s="2"/>
      <c r="C69" s="2" t="s">
        <v>167</v>
      </c>
      <c r="D69" s="2"/>
      <c r="E69" s="121">
        <v>23756.63</v>
      </c>
      <c r="F69" s="121">
        <v>32083.37</v>
      </c>
      <c r="G69" s="123">
        <v>8326.7379999999994</v>
      </c>
      <c r="H69" s="121">
        <v>25798.296666666673</v>
      </c>
      <c r="I69" s="121">
        <v>35000.04</v>
      </c>
      <c r="J69" s="121">
        <v>2041.6666666666715</v>
      </c>
      <c r="K69" s="122">
        <v>9201.7433333333283</v>
      </c>
      <c r="L69" s="129">
        <v>24431.200000000015</v>
      </c>
      <c r="M69" s="128">
        <v>-1367.0966666666573</v>
      </c>
    </row>
    <row r="70" spans="1:13" ht="10.199999999999999" customHeight="1" x14ac:dyDescent="0.3">
      <c r="A70" s="2"/>
      <c r="B70" s="2"/>
      <c r="C70" s="2" t="s">
        <v>168</v>
      </c>
      <c r="D70" s="2"/>
      <c r="E70" s="121">
        <v>175</v>
      </c>
      <c r="F70" s="121">
        <v>0</v>
      </c>
      <c r="G70" s="123">
        <v>-175</v>
      </c>
      <c r="H70" s="121">
        <v>175</v>
      </c>
      <c r="I70" s="121">
        <v>0</v>
      </c>
      <c r="J70" s="121">
        <v>0</v>
      </c>
      <c r="K70" s="122">
        <v>-175</v>
      </c>
      <c r="L70" s="129">
        <v>175</v>
      </c>
      <c r="M70" s="128">
        <v>0</v>
      </c>
    </row>
    <row r="71" spans="1:13" ht="10.199999999999999" customHeight="1" x14ac:dyDescent="0.3">
      <c r="A71" s="2"/>
      <c r="B71" s="2"/>
      <c r="C71" s="2" t="s">
        <v>169</v>
      </c>
      <c r="D71" s="2"/>
      <c r="E71" s="121">
        <v>11824.64</v>
      </c>
      <c r="F71" s="121">
        <v>13090</v>
      </c>
      <c r="G71" s="123">
        <v>1265.3599999999999</v>
      </c>
      <c r="H71" s="121">
        <v>14280.000351562499</v>
      </c>
      <c r="I71" s="121">
        <v>14280</v>
      </c>
      <c r="J71" s="121">
        <v>2455.3603515625</v>
      </c>
      <c r="K71" s="122">
        <v>-3.5156249941792339E-4</v>
      </c>
      <c r="L71" s="129">
        <v>14280.000434570313</v>
      </c>
      <c r="M71" s="128">
        <v>8.3007813373114914E-5</v>
      </c>
    </row>
    <row r="72" spans="1:13" ht="10.199999999999999" customHeight="1" x14ac:dyDescent="0.3">
      <c r="A72" s="2"/>
      <c r="B72" s="2"/>
      <c r="C72" s="2" t="s">
        <v>171</v>
      </c>
      <c r="D72" s="2"/>
      <c r="E72" s="121">
        <v>54701.09</v>
      </c>
      <c r="F72" s="121">
        <v>0</v>
      </c>
      <c r="G72" s="123">
        <v>-54701.09</v>
      </c>
      <c r="H72" s="121">
        <v>59696.923333333332</v>
      </c>
      <c r="I72" s="121">
        <v>0</v>
      </c>
      <c r="J72" s="121">
        <v>4995.8333333333358</v>
      </c>
      <c r="K72" s="122">
        <v>-59696.923333333332</v>
      </c>
      <c r="L72" s="129">
        <v>57199.029999999992</v>
      </c>
      <c r="M72" s="128">
        <v>-2497.8933333333407</v>
      </c>
    </row>
    <row r="73" spans="1:13" ht="10.199999999999999" customHeight="1" x14ac:dyDescent="0.3">
      <c r="A73" s="2"/>
      <c r="B73" s="2"/>
      <c r="C73" s="2" t="s">
        <v>173</v>
      </c>
      <c r="D73" s="2"/>
      <c r="E73" s="121">
        <v>1000</v>
      </c>
      <c r="F73" s="121">
        <v>0</v>
      </c>
      <c r="G73" s="123">
        <v>-1000</v>
      </c>
      <c r="H73" s="121">
        <v>1000</v>
      </c>
      <c r="I73" s="121">
        <v>0</v>
      </c>
      <c r="J73" s="121">
        <v>0</v>
      </c>
      <c r="K73" s="122">
        <v>-1000</v>
      </c>
      <c r="L73" s="129">
        <v>1000</v>
      </c>
      <c r="M73" s="128">
        <v>0</v>
      </c>
    </row>
    <row r="74" spans="1:13" ht="10.199999999999999" customHeight="1" x14ac:dyDescent="0.3">
      <c r="A74" s="2"/>
      <c r="B74" s="2"/>
      <c r="C74" s="2" t="s">
        <v>174</v>
      </c>
      <c r="D74" s="2"/>
      <c r="E74" s="121">
        <v>91938.22</v>
      </c>
      <c r="F74" s="121">
        <v>111417.13</v>
      </c>
      <c r="G74" s="123">
        <v>19478.91</v>
      </c>
      <c r="H74" s="121">
        <v>103837.88666666673</v>
      </c>
      <c r="I74" s="121">
        <v>121545.96</v>
      </c>
      <c r="J74" s="121">
        <v>11899.66666666673</v>
      </c>
      <c r="K74" s="122">
        <v>17708.073333333276</v>
      </c>
      <c r="L74" s="129">
        <v>110921.18000000012</v>
      </c>
      <c r="M74" s="128">
        <v>7083.2933333333931</v>
      </c>
    </row>
    <row r="75" spans="1:13" ht="10.199999999999999" customHeight="1" x14ac:dyDescent="0.3">
      <c r="A75" s="2"/>
      <c r="B75" s="2"/>
      <c r="C75" s="2" t="s">
        <v>176</v>
      </c>
      <c r="D75" s="2"/>
      <c r="E75" s="121">
        <v>13134.59</v>
      </c>
      <c r="F75" s="121">
        <v>10083.370000000001</v>
      </c>
      <c r="G75" s="123">
        <v>-3051.22</v>
      </c>
      <c r="H75" s="121">
        <v>13134.59</v>
      </c>
      <c r="I75" s="121">
        <v>11000.04</v>
      </c>
      <c r="J75" s="121">
        <v>0</v>
      </c>
      <c r="K75" s="122">
        <v>-2134.5499999999993</v>
      </c>
      <c r="L75" s="129">
        <v>13134.59</v>
      </c>
      <c r="M75" s="128">
        <v>0</v>
      </c>
    </row>
    <row r="76" spans="1:13" ht="10.199999999999999" customHeight="1" x14ac:dyDescent="0.3">
      <c r="A76" s="2"/>
      <c r="B76" s="2"/>
      <c r="C76" s="2" t="s">
        <v>178</v>
      </c>
      <c r="D76" s="2"/>
      <c r="E76" s="121">
        <v>210481.7</v>
      </c>
      <c r="F76" s="121">
        <v>220000</v>
      </c>
      <c r="G76" s="123">
        <v>9518.2970000000005</v>
      </c>
      <c r="H76" s="121">
        <v>229648.3666666667</v>
      </c>
      <c r="I76" s="121">
        <v>240000</v>
      </c>
      <c r="J76" s="121">
        <v>19166.666666666686</v>
      </c>
      <c r="K76" s="122">
        <v>10351.633333333302</v>
      </c>
      <c r="L76" s="129">
        <v>229648.38000000006</v>
      </c>
      <c r="M76" s="128">
        <v>1.3333333365153521E-2</v>
      </c>
    </row>
    <row r="77" spans="1:13" ht="10.199999999999999" customHeight="1" x14ac:dyDescent="0.3">
      <c r="A77" s="2"/>
      <c r="B77" s="2"/>
      <c r="C77" s="2" t="s">
        <v>179</v>
      </c>
      <c r="D77" s="2"/>
      <c r="E77" s="121">
        <v>1325</v>
      </c>
      <c r="F77" s="121">
        <v>0</v>
      </c>
      <c r="G77" s="123">
        <v>-1325</v>
      </c>
      <c r="H77" s="121">
        <v>1325</v>
      </c>
      <c r="I77" s="121">
        <v>0</v>
      </c>
      <c r="J77" s="121">
        <v>0</v>
      </c>
      <c r="K77" s="122">
        <v>-1325</v>
      </c>
      <c r="L77" s="129">
        <v>0</v>
      </c>
      <c r="M77" s="128">
        <v>-1325</v>
      </c>
    </row>
    <row r="78" spans="1:13" ht="10.199999999999999" customHeight="1" x14ac:dyDescent="0.3">
      <c r="A78" s="2"/>
      <c r="B78" s="2"/>
      <c r="C78" s="2" t="s">
        <v>180</v>
      </c>
      <c r="D78" s="2"/>
      <c r="E78" s="121">
        <v>1500</v>
      </c>
      <c r="F78" s="121">
        <v>1833.37</v>
      </c>
      <c r="G78" s="123">
        <v>333.37</v>
      </c>
      <c r="H78" s="121">
        <v>1500</v>
      </c>
      <c r="I78" s="121">
        <v>2000.04</v>
      </c>
      <c r="J78" s="121">
        <v>0</v>
      </c>
      <c r="K78" s="122">
        <v>500.03999999999996</v>
      </c>
      <c r="L78" s="129">
        <v>1500</v>
      </c>
      <c r="M78" s="128">
        <v>0</v>
      </c>
    </row>
    <row r="79" spans="1:13" ht="10.199999999999999" customHeight="1" x14ac:dyDescent="0.3">
      <c r="A79" s="2"/>
      <c r="B79" s="2"/>
      <c r="C79" s="2" t="s">
        <v>182</v>
      </c>
      <c r="D79" s="2"/>
      <c r="E79" s="121">
        <v>10482.5</v>
      </c>
      <c r="F79" s="121">
        <v>0</v>
      </c>
      <c r="G79" s="123">
        <v>-10482.5</v>
      </c>
      <c r="H79" s="121">
        <v>12000</v>
      </c>
      <c r="I79" s="121">
        <v>0</v>
      </c>
      <c r="J79" s="121">
        <v>1517.5</v>
      </c>
      <c r="K79" s="122">
        <v>-12000</v>
      </c>
      <c r="L79" s="129">
        <v>11999.999969482422</v>
      </c>
      <c r="M79" s="128">
        <v>-3.0517578125E-5</v>
      </c>
    </row>
    <row r="80" spans="1:13" ht="10.199999999999999" customHeight="1" x14ac:dyDescent="0.3">
      <c r="A80" s="2"/>
      <c r="B80" s="2"/>
      <c r="C80" s="2" t="s">
        <v>184</v>
      </c>
      <c r="D80" s="2"/>
      <c r="E80" s="121">
        <v>200</v>
      </c>
      <c r="F80" s="121">
        <v>0</v>
      </c>
      <c r="G80" s="123">
        <v>-200</v>
      </c>
      <c r="H80" s="121">
        <v>200</v>
      </c>
      <c r="I80" s="121">
        <v>0</v>
      </c>
      <c r="J80" s="121">
        <v>0</v>
      </c>
      <c r="K80" s="122">
        <v>-200</v>
      </c>
      <c r="L80" s="129">
        <v>75</v>
      </c>
      <c r="M80" s="128">
        <v>-125</v>
      </c>
    </row>
    <row r="81" spans="1:13" ht="10.199999999999999" customHeight="1" x14ac:dyDescent="0.3">
      <c r="A81" s="2"/>
      <c r="B81" s="2"/>
      <c r="C81" s="41" t="s">
        <v>185</v>
      </c>
      <c r="D81" s="41"/>
      <c r="E81" s="124">
        <v>1793724.17</v>
      </c>
      <c r="F81" s="124">
        <v>1906047.88</v>
      </c>
      <c r="G81" s="126">
        <v>112323.70999999996</v>
      </c>
      <c r="H81" s="124">
        <v>2035492.2167936198</v>
      </c>
      <c r="I81" s="124">
        <v>2079324.96</v>
      </c>
      <c r="J81" s="124">
        <v>241768.04679361987</v>
      </c>
      <c r="K81" s="125">
        <v>43832.743206380168</v>
      </c>
      <c r="L81" s="130">
        <v>2000494.9710852057</v>
      </c>
      <c r="M81" s="131">
        <v>-34997.245708414339</v>
      </c>
    </row>
    <row r="82" spans="1:13" ht="10.199999999999999" customHeight="1" x14ac:dyDescent="0.3">
      <c r="A82" s="2"/>
      <c r="B82" s="2" t="s">
        <v>32</v>
      </c>
      <c r="C82" s="2"/>
      <c r="D82" s="2"/>
      <c r="E82" s="121"/>
      <c r="F82" s="121"/>
      <c r="G82" s="123"/>
      <c r="H82" s="121"/>
      <c r="I82" s="121"/>
      <c r="J82" s="121"/>
      <c r="K82" s="122"/>
      <c r="L82" s="129"/>
      <c r="M82" s="128"/>
    </row>
    <row r="83" spans="1:13" ht="10.199999999999999" customHeight="1" x14ac:dyDescent="0.3">
      <c r="A83" s="2"/>
      <c r="B83" s="2"/>
      <c r="C83" s="2" t="s">
        <v>186</v>
      </c>
      <c r="D83" s="2"/>
      <c r="E83" s="121">
        <v>86836.21</v>
      </c>
      <c r="F83" s="121">
        <v>85378.04</v>
      </c>
      <c r="G83" s="123">
        <v>-1458.172</v>
      </c>
      <c r="H83" s="121">
        <v>94726.489785156256</v>
      </c>
      <c r="I83" s="121">
        <v>93139.68</v>
      </c>
      <c r="J83" s="121">
        <v>7890.27978515625</v>
      </c>
      <c r="K83" s="122">
        <v>-1586.8097851562634</v>
      </c>
      <c r="L83" s="129">
        <v>95787.969335937509</v>
      </c>
      <c r="M83" s="128">
        <v>1061.4795507812523</v>
      </c>
    </row>
    <row r="84" spans="1:13" ht="10.199999999999999" customHeight="1" x14ac:dyDescent="0.3">
      <c r="A84" s="2"/>
      <c r="B84" s="2"/>
      <c r="C84" s="2" t="s">
        <v>187</v>
      </c>
      <c r="D84" s="2"/>
      <c r="E84" s="121">
        <v>17851.59</v>
      </c>
      <c r="F84" s="121">
        <v>0</v>
      </c>
      <c r="G84" s="123">
        <v>-17851.59</v>
      </c>
      <c r="H84" s="121">
        <v>19393.373325195313</v>
      </c>
      <c r="I84" s="121">
        <v>0</v>
      </c>
      <c r="J84" s="121">
        <v>1541.7833251953125</v>
      </c>
      <c r="K84" s="122">
        <v>-19393.373325195313</v>
      </c>
      <c r="L84" s="129">
        <v>18171.590024414061</v>
      </c>
      <c r="M84" s="128">
        <v>-1221.7833007812515</v>
      </c>
    </row>
    <row r="85" spans="1:13" ht="10.199999999999999" customHeight="1" x14ac:dyDescent="0.3">
      <c r="A85" s="2"/>
      <c r="B85" s="2"/>
      <c r="C85" s="2" t="s">
        <v>188</v>
      </c>
      <c r="D85" s="2"/>
      <c r="E85" s="121">
        <v>56240.45</v>
      </c>
      <c r="F85" s="121">
        <v>58434.86</v>
      </c>
      <c r="G85" s="123">
        <v>2194.41</v>
      </c>
      <c r="H85" s="121">
        <v>61788.561333333331</v>
      </c>
      <c r="I85" s="121">
        <v>63747.12</v>
      </c>
      <c r="J85" s="121">
        <v>5548.1113333333342</v>
      </c>
      <c r="K85" s="122">
        <v>1958.5586666666713</v>
      </c>
      <c r="L85" s="129">
        <v>60578.853999999985</v>
      </c>
      <c r="M85" s="128">
        <v>-1209.7073333333465</v>
      </c>
    </row>
    <row r="86" spans="1:13" ht="10.199999999999999" customHeight="1" x14ac:dyDescent="0.3">
      <c r="A86" s="2"/>
      <c r="B86" s="2"/>
      <c r="C86" s="2" t="s">
        <v>189</v>
      </c>
      <c r="D86" s="2"/>
      <c r="E86" s="121">
        <v>13152.94</v>
      </c>
      <c r="F86" s="121">
        <v>13666.18</v>
      </c>
      <c r="G86" s="123">
        <v>513.23929999999996</v>
      </c>
      <c r="H86" s="121">
        <v>14450.482166666668</v>
      </c>
      <c r="I86" s="121">
        <v>14908.56</v>
      </c>
      <c r="J86" s="121">
        <v>1297.542166666668</v>
      </c>
      <c r="K86" s="122">
        <v>458.077833333331</v>
      </c>
      <c r="L86" s="129">
        <v>14167.606500000009</v>
      </c>
      <c r="M86" s="128">
        <v>-282.87566666665953</v>
      </c>
    </row>
    <row r="87" spans="1:13" ht="10.199999999999999" customHeight="1" x14ac:dyDescent="0.3">
      <c r="A87" s="2"/>
      <c r="B87" s="2"/>
      <c r="C87" s="2" t="s">
        <v>190</v>
      </c>
      <c r="D87" s="2"/>
      <c r="E87" s="121">
        <v>79892.960000000006</v>
      </c>
      <c r="F87" s="121">
        <v>93500</v>
      </c>
      <c r="G87" s="123">
        <v>13607.04</v>
      </c>
      <c r="H87" s="121">
        <v>81999.999062500006</v>
      </c>
      <c r="I87" s="121">
        <v>102000</v>
      </c>
      <c r="J87" s="121">
        <v>2107.0390625</v>
      </c>
      <c r="K87" s="122">
        <v>20000.000937499994</v>
      </c>
      <c r="L87" s="129">
        <v>82000.000917968748</v>
      </c>
      <c r="M87" s="128">
        <v>1.8554687412688509E-3</v>
      </c>
    </row>
    <row r="88" spans="1:13" ht="10.199999999999999" customHeight="1" x14ac:dyDescent="0.3">
      <c r="A88" s="2"/>
      <c r="B88" s="2"/>
      <c r="C88" s="2" t="s">
        <v>191</v>
      </c>
      <c r="D88" s="2"/>
      <c r="E88" s="121">
        <v>9811.31</v>
      </c>
      <c r="F88" s="121">
        <v>18728.71</v>
      </c>
      <c r="G88" s="123">
        <v>8917.4009999999998</v>
      </c>
      <c r="H88" s="121">
        <v>10812.109999999999</v>
      </c>
      <c r="I88" s="121">
        <v>20431.32</v>
      </c>
      <c r="J88" s="121">
        <v>1000.7999999999993</v>
      </c>
      <c r="K88" s="122">
        <v>9619.2100000000009</v>
      </c>
      <c r="L88" s="129">
        <v>8188.3300000000008</v>
      </c>
      <c r="M88" s="128">
        <v>-2623.7799999999979</v>
      </c>
    </row>
    <row r="89" spans="1:13" ht="10.199999999999999" customHeight="1" x14ac:dyDescent="0.3">
      <c r="A89" s="2"/>
      <c r="B89" s="2"/>
      <c r="C89" s="2" t="s">
        <v>192</v>
      </c>
      <c r="D89" s="2"/>
      <c r="E89" s="121">
        <v>0</v>
      </c>
      <c r="F89" s="121">
        <v>3827.01</v>
      </c>
      <c r="G89" s="123">
        <v>3827.01</v>
      </c>
      <c r="H89" s="121">
        <v>440.00000000000045</v>
      </c>
      <c r="I89" s="121">
        <v>4174.92</v>
      </c>
      <c r="J89" s="121">
        <v>440.00000000000045</v>
      </c>
      <c r="K89" s="122">
        <v>3734.9199999999996</v>
      </c>
      <c r="L89" s="129">
        <v>5967.4900000000007</v>
      </c>
      <c r="M89" s="128">
        <v>5527.49</v>
      </c>
    </row>
    <row r="90" spans="1:13" ht="10.199999999999999" customHeight="1" x14ac:dyDescent="0.3">
      <c r="A90" s="2"/>
      <c r="B90" s="2"/>
      <c r="C90" s="2" t="s">
        <v>193</v>
      </c>
      <c r="D90" s="2"/>
      <c r="E90" s="121">
        <v>5014.6400000000003</v>
      </c>
      <c r="F90" s="121">
        <v>11824.34</v>
      </c>
      <c r="G90" s="123">
        <v>6809.7</v>
      </c>
      <c r="H90" s="121">
        <v>5759.0533333333333</v>
      </c>
      <c r="I90" s="121">
        <v>12899.28</v>
      </c>
      <c r="J90" s="121">
        <v>744.41333333333296</v>
      </c>
      <c r="K90" s="122">
        <v>7140.2266666666674</v>
      </c>
      <c r="L90" s="129">
        <v>7246.1799999999985</v>
      </c>
      <c r="M90" s="128">
        <v>1487.1266666666652</v>
      </c>
    </row>
    <row r="91" spans="1:13" ht="10.199999999999999" customHeight="1" x14ac:dyDescent="0.3">
      <c r="A91" s="2"/>
      <c r="B91" s="2"/>
      <c r="C91" s="2" t="s">
        <v>194</v>
      </c>
      <c r="D91" s="2"/>
      <c r="E91" s="121">
        <v>1172.8</v>
      </c>
      <c r="F91" s="121">
        <v>2765.4</v>
      </c>
      <c r="G91" s="123">
        <v>1592.6</v>
      </c>
      <c r="H91" s="121">
        <v>1346.8966666666672</v>
      </c>
      <c r="I91" s="121">
        <v>3016.8</v>
      </c>
      <c r="J91" s="121">
        <v>174.09666666666726</v>
      </c>
      <c r="K91" s="122">
        <v>1669.903333333333</v>
      </c>
      <c r="L91" s="129">
        <v>1694.6900000000012</v>
      </c>
      <c r="M91" s="128">
        <v>347.79333333333398</v>
      </c>
    </row>
    <row r="92" spans="1:13" ht="10.199999999999999" customHeight="1" x14ac:dyDescent="0.3">
      <c r="A92" s="2"/>
      <c r="B92" s="2"/>
      <c r="C92" s="2" t="s">
        <v>195</v>
      </c>
      <c r="D92" s="2"/>
      <c r="E92" s="121">
        <v>10922.57</v>
      </c>
      <c r="F92" s="121">
        <v>22000</v>
      </c>
      <c r="G92" s="123">
        <v>11077.43</v>
      </c>
      <c r="H92" s="121">
        <v>12046.933403320314</v>
      </c>
      <c r="I92" s="121">
        <v>24000</v>
      </c>
      <c r="J92" s="121">
        <v>1124.3634033203143</v>
      </c>
      <c r="K92" s="122">
        <v>11953.066596679686</v>
      </c>
      <c r="L92" s="129">
        <v>18288.080458984376</v>
      </c>
      <c r="M92" s="128">
        <v>6241.1470556640616</v>
      </c>
    </row>
    <row r="93" spans="1:13" ht="10.199999999999999" customHeight="1" x14ac:dyDescent="0.3">
      <c r="A93" s="2"/>
      <c r="B93" s="2"/>
      <c r="C93" s="2" t="s">
        <v>196</v>
      </c>
      <c r="D93" s="2"/>
      <c r="E93" s="121">
        <v>10909.29</v>
      </c>
      <c r="F93" s="121">
        <v>16983.560000000001</v>
      </c>
      <c r="G93" s="123">
        <v>6074.2709999999997</v>
      </c>
      <c r="H93" s="121">
        <v>11948.269980468747</v>
      </c>
      <c r="I93" s="121">
        <v>18527.52</v>
      </c>
      <c r="J93" s="121">
        <v>1038.9799804687464</v>
      </c>
      <c r="K93" s="122">
        <v>6579.2500195312532</v>
      </c>
      <c r="L93" s="129">
        <v>11948.269941406248</v>
      </c>
      <c r="M93" s="128">
        <v>-3.9062499126885086E-5</v>
      </c>
    </row>
    <row r="94" spans="1:13" ht="10.199999999999999" customHeight="1" x14ac:dyDescent="0.3">
      <c r="A94" s="2"/>
      <c r="B94" s="2"/>
      <c r="C94" s="2" t="s">
        <v>197</v>
      </c>
      <c r="D94" s="2"/>
      <c r="E94" s="121">
        <v>5736.77</v>
      </c>
      <c r="F94" s="121">
        <v>8945.31</v>
      </c>
      <c r="G94" s="123">
        <v>3208.54</v>
      </c>
      <c r="H94" s="121">
        <v>6266.7499804687486</v>
      </c>
      <c r="I94" s="121">
        <v>9758.52</v>
      </c>
      <c r="J94" s="121">
        <v>529.97998046874818</v>
      </c>
      <c r="K94" s="122">
        <v>3491.7700195312518</v>
      </c>
      <c r="L94" s="129">
        <v>6266.7499414062495</v>
      </c>
      <c r="M94" s="128">
        <v>-3.9062499126885086E-5</v>
      </c>
    </row>
    <row r="95" spans="1:13" ht="10.199999999999999" customHeight="1" x14ac:dyDescent="0.3">
      <c r="A95" s="2"/>
      <c r="B95" s="2"/>
      <c r="C95" s="2" t="s">
        <v>198</v>
      </c>
      <c r="D95" s="2"/>
      <c r="E95" s="121">
        <v>1341.66</v>
      </c>
      <c r="F95" s="121">
        <v>2092.09</v>
      </c>
      <c r="G95" s="123">
        <v>750.43010000000004</v>
      </c>
      <c r="H95" s="121">
        <v>2282.2799951171878</v>
      </c>
      <c r="I95" s="121">
        <v>2282.2800000000002</v>
      </c>
      <c r="J95" s="121">
        <v>940.61999511718773</v>
      </c>
      <c r="K95" s="122">
        <v>4.8828123908606358E-6</v>
      </c>
      <c r="L95" s="129">
        <v>2282.2800195312502</v>
      </c>
      <c r="M95" s="128">
        <v>2.441406240905053E-5</v>
      </c>
    </row>
    <row r="96" spans="1:13" ht="10.199999999999999" customHeight="1" x14ac:dyDescent="0.3">
      <c r="A96" s="2"/>
      <c r="B96" s="2"/>
      <c r="C96" s="2" t="s">
        <v>199</v>
      </c>
      <c r="D96" s="2"/>
      <c r="E96" s="121">
        <v>8377.56</v>
      </c>
      <c r="F96" s="121">
        <v>16500</v>
      </c>
      <c r="G96" s="123">
        <v>8122.44</v>
      </c>
      <c r="H96" s="121">
        <v>8630.9900079345698</v>
      </c>
      <c r="I96" s="121">
        <v>18000</v>
      </c>
      <c r="J96" s="121">
        <v>253.43000793457031</v>
      </c>
      <c r="K96" s="122">
        <v>9369.0099920654302</v>
      </c>
      <c r="L96" s="129">
        <v>11496.070036621093</v>
      </c>
      <c r="M96" s="128">
        <v>2865.0800286865233</v>
      </c>
    </row>
    <row r="97" spans="1:13" ht="10.199999999999999" customHeight="1" x14ac:dyDescent="0.3">
      <c r="A97" s="2"/>
      <c r="B97" s="2"/>
      <c r="C97" s="2" t="s">
        <v>200</v>
      </c>
      <c r="D97" s="2"/>
      <c r="E97" s="121">
        <v>0</v>
      </c>
      <c r="F97" s="121">
        <v>1320</v>
      </c>
      <c r="G97" s="123">
        <v>1320</v>
      </c>
      <c r="H97" s="121">
        <v>1440</v>
      </c>
      <c r="I97" s="121">
        <v>1440</v>
      </c>
      <c r="J97" s="121">
        <v>1440</v>
      </c>
      <c r="K97" s="122">
        <v>0</v>
      </c>
      <c r="L97" s="129">
        <v>1440</v>
      </c>
      <c r="M97" s="128">
        <v>0</v>
      </c>
    </row>
    <row r="98" spans="1:13" ht="10.199999999999999" customHeight="1" x14ac:dyDescent="0.3">
      <c r="A98" s="2"/>
      <c r="B98" s="2"/>
      <c r="C98" s="2" t="s">
        <v>201</v>
      </c>
      <c r="D98" s="2"/>
      <c r="E98" s="121">
        <v>503.35</v>
      </c>
      <c r="F98" s="121">
        <v>682</v>
      </c>
      <c r="G98" s="123">
        <v>178.65</v>
      </c>
      <c r="H98" s="121">
        <v>743.9999938964844</v>
      </c>
      <c r="I98" s="121">
        <v>744</v>
      </c>
      <c r="J98" s="121">
        <v>240.64999389648438</v>
      </c>
      <c r="K98" s="122">
        <v>6.1035156022626325E-6</v>
      </c>
      <c r="L98" s="129">
        <v>744.00002746582027</v>
      </c>
      <c r="M98" s="128">
        <v>3.3569335869287897E-5</v>
      </c>
    </row>
    <row r="99" spans="1:13" ht="10.199999999999999" customHeight="1" x14ac:dyDescent="0.3">
      <c r="A99" s="2"/>
      <c r="B99" s="2"/>
      <c r="C99" s="2" t="s">
        <v>202</v>
      </c>
      <c r="D99" s="2"/>
      <c r="E99" s="121">
        <v>117.72</v>
      </c>
      <c r="F99" s="121">
        <v>159.5</v>
      </c>
      <c r="G99" s="123">
        <v>41.78</v>
      </c>
      <c r="H99" s="121">
        <v>173.99999877929687</v>
      </c>
      <c r="I99" s="121">
        <v>174</v>
      </c>
      <c r="J99" s="121">
        <v>56.279998779296875</v>
      </c>
      <c r="K99" s="122">
        <v>1.2207031261368684E-6</v>
      </c>
      <c r="L99" s="129">
        <v>174.00000564575197</v>
      </c>
      <c r="M99" s="128">
        <v>6.8664550951780257E-6</v>
      </c>
    </row>
    <row r="100" spans="1:13" ht="10.199999999999999" customHeight="1" x14ac:dyDescent="0.3">
      <c r="A100" s="2"/>
      <c r="B100" s="2"/>
      <c r="C100" s="2" t="s">
        <v>203</v>
      </c>
      <c r="D100" s="2"/>
      <c r="E100" s="121">
        <v>3285</v>
      </c>
      <c r="F100" s="121">
        <v>3300</v>
      </c>
      <c r="G100" s="123">
        <v>15</v>
      </c>
      <c r="H100" s="121">
        <v>3585</v>
      </c>
      <c r="I100" s="121">
        <v>3600</v>
      </c>
      <c r="J100" s="121">
        <v>300</v>
      </c>
      <c r="K100" s="122">
        <v>15</v>
      </c>
      <c r="L100" s="129">
        <v>3585</v>
      </c>
      <c r="M100" s="128">
        <v>0</v>
      </c>
    </row>
    <row r="101" spans="1:13" ht="10.199999999999999" customHeight="1" x14ac:dyDescent="0.3">
      <c r="A101" s="2"/>
      <c r="B101" s="2"/>
      <c r="C101" s="2" t="s">
        <v>204</v>
      </c>
      <c r="D101" s="2"/>
      <c r="E101" s="121">
        <v>1726.35</v>
      </c>
      <c r="F101" s="121">
        <v>1705</v>
      </c>
      <c r="G101" s="123">
        <v>-21.349979999999999</v>
      </c>
      <c r="H101" s="121">
        <v>1860.0000244140626</v>
      </c>
      <c r="I101" s="121">
        <v>1860</v>
      </c>
      <c r="J101" s="121">
        <v>133.65002441406273</v>
      </c>
      <c r="K101" s="122">
        <v>-2.4414062636424205E-5</v>
      </c>
      <c r="L101" s="129">
        <v>1859.9999810791016</v>
      </c>
      <c r="M101" s="128">
        <v>-4.3334960992069682E-5</v>
      </c>
    </row>
    <row r="102" spans="1:13" ht="10.199999999999999" customHeight="1" x14ac:dyDescent="0.3">
      <c r="A102" s="2"/>
      <c r="B102" s="2"/>
      <c r="C102" s="2" t="s">
        <v>205</v>
      </c>
      <c r="D102" s="2"/>
      <c r="E102" s="121">
        <v>403.69</v>
      </c>
      <c r="F102" s="121">
        <v>398.75</v>
      </c>
      <c r="G102" s="123">
        <v>-4.9400019999999998</v>
      </c>
      <c r="H102" s="121">
        <v>434.9999975585938</v>
      </c>
      <c r="I102" s="121">
        <v>435</v>
      </c>
      <c r="J102" s="121">
        <v>31.309997558593807</v>
      </c>
      <c r="K102" s="122">
        <v>2.4414061954303179E-6</v>
      </c>
      <c r="L102" s="129">
        <v>434.99999496459964</v>
      </c>
      <c r="M102" s="128">
        <v>-2.5939941679098411E-6</v>
      </c>
    </row>
    <row r="103" spans="1:13" ht="10.199999999999999" customHeight="1" x14ac:dyDescent="0.3">
      <c r="A103" s="2"/>
      <c r="B103" s="2"/>
      <c r="C103" s="2" t="s">
        <v>206</v>
      </c>
      <c r="D103" s="2"/>
      <c r="E103" s="121">
        <v>3482.56</v>
      </c>
      <c r="F103" s="121">
        <v>0</v>
      </c>
      <c r="G103" s="123">
        <v>-3482.56</v>
      </c>
      <c r="H103" s="121">
        <v>3783.3800073242192</v>
      </c>
      <c r="I103" s="121">
        <v>0</v>
      </c>
      <c r="J103" s="121">
        <v>300.8200073242192</v>
      </c>
      <c r="K103" s="122">
        <v>-3783.3800073242192</v>
      </c>
      <c r="L103" s="129">
        <v>3745.8600073242192</v>
      </c>
      <c r="M103" s="128">
        <v>-37.519999999999982</v>
      </c>
    </row>
    <row r="104" spans="1:13" ht="10.199999999999999" customHeight="1" x14ac:dyDescent="0.3">
      <c r="A104" s="2"/>
      <c r="B104" s="2"/>
      <c r="C104" s="2" t="s">
        <v>207</v>
      </c>
      <c r="D104" s="2"/>
      <c r="E104" s="121">
        <v>5138.28</v>
      </c>
      <c r="F104" s="121">
        <v>5331.37</v>
      </c>
      <c r="G104" s="123">
        <v>193.09030000000001</v>
      </c>
      <c r="H104" s="121">
        <v>5816.0402539062507</v>
      </c>
      <c r="I104" s="121">
        <v>5816.04</v>
      </c>
      <c r="J104" s="121">
        <v>677.76025390625091</v>
      </c>
      <c r="K104" s="122">
        <v>-2.5390625069121597E-4</v>
      </c>
      <c r="L104" s="129">
        <v>5816.0400366210943</v>
      </c>
      <c r="M104" s="128">
        <v>-2.1728515639551915E-4</v>
      </c>
    </row>
    <row r="105" spans="1:13" ht="10.199999999999999" customHeight="1" x14ac:dyDescent="0.3">
      <c r="A105" s="2"/>
      <c r="B105" s="2"/>
      <c r="C105" s="2" t="s">
        <v>208</v>
      </c>
      <c r="D105" s="2"/>
      <c r="E105" s="121">
        <v>2742.65</v>
      </c>
      <c r="F105" s="121">
        <v>2811.38</v>
      </c>
      <c r="G105" s="123">
        <v>68.729979999999998</v>
      </c>
      <c r="H105" s="121">
        <v>2970.9299987792974</v>
      </c>
      <c r="I105" s="121">
        <v>3066.96</v>
      </c>
      <c r="J105" s="121">
        <v>228.27999877929733</v>
      </c>
      <c r="K105" s="122">
        <v>96.030001220702616</v>
      </c>
      <c r="L105" s="129">
        <v>2970.9299963378908</v>
      </c>
      <c r="M105" s="128">
        <v>-2.4414066501776688E-6</v>
      </c>
    </row>
    <row r="106" spans="1:13" ht="10.199999999999999" customHeight="1" x14ac:dyDescent="0.3">
      <c r="A106" s="2"/>
      <c r="B106" s="2"/>
      <c r="C106" s="2" t="s">
        <v>209</v>
      </c>
      <c r="D106" s="2"/>
      <c r="E106" s="121">
        <v>641.34</v>
      </c>
      <c r="F106" s="121">
        <v>657.47</v>
      </c>
      <c r="G106" s="123">
        <v>16.129940000000001</v>
      </c>
      <c r="H106" s="121">
        <v>694.72000106811515</v>
      </c>
      <c r="I106" s="121">
        <v>717.24</v>
      </c>
      <c r="J106" s="121">
        <v>53.380001068115121</v>
      </c>
      <c r="K106" s="122">
        <v>22.519998931884857</v>
      </c>
      <c r="L106" s="129">
        <v>694.72000320434563</v>
      </c>
      <c r="M106" s="128">
        <v>2.136230477844947E-6</v>
      </c>
    </row>
    <row r="107" spans="1:13" ht="10.199999999999999" customHeight="1" x14ac:dyDescent="0.3">
      <c r="A107" s="2"/>
      <c r="B107" s="2"/>
      <c r="C107" s="2" t="s">
        <v>210</v>
      </c>
      <c r="D107" s="2"/>
      <c r="E107" s="121">
        <v>4958.25</v>
      </c>
      <c r="F107" s="121">
        <v>5500</v>
      </c>
      <c r="G107" s="123">
        <v>541.75</v>
      </c>
      <c r="H107" s="121">
        <v>5513.0599975585938</v>
      </c>
      <c r="I107" s="121">
        <v>6000</v>
      </c>
      <c r="J107" s="121">
        <v>554.80999755859375</v>
      </c>
      <c r="K107" s="122">
        <v>486.94000244140625</v>
      </c>
      <c r="L107" s="129">
        <v>5043.659974365235</v>
      </c>
      <c r="M107" s="128">
        <v>-469.40002319335872</v>
      </c>
    </row>
    <row r="108" spans="1:13" ht="10.199999999999999" customHeight="1" x14ac:dyDescent="0.3">
      <c r="A108" s="2"/>
      <c r="B108" s="2"/>
      <c r="C108" s="2" t="s">
        <v>211</v>
      </c>
      <c r="D108" s="2"/>
      <c r="E108" s="121">
        <v>6195</v>
      </c>
      <c r="F108" s="121">
        <v>6490</v>
      </c>
      <c r="G108" s="123">
        <v>295</v>
      </c>
      <c r="H108" s="121">
        <v>7080</v>
      </c>
      <c r="I108" s="121">
        <v>7080</v>
      </c>
      <c r="J108" s="121">
        <v>885</v>
      </c>
      <c r="K108" s="122">
        <v>0</v>
      </c>
      <c r="L108" s="129">
        <v>7079.9999389648438</v>
      </c>
      <c r="M108" s="128">
        <v>-6.103515625E-5</v>
      </c>
    </row>
    <row r="109" spans="1:13" ht="10.199999999999999" customHeight="1" x14ac:dyDescent="0.3">
      <c r="A109" s="2"/>
      <c r="B109" s="2"/>
      <c r="C109" s="2" t="s">
        <v>212</v>
      </c>
      <c r="D109" s="2"/>
      <c r="E109" s="121">
        <v>3242.89</v>
      </c>
      <c r="F109" s="121">
        <v>3410</v>
      </c>
      <c r="G109" s="123">
        <v>167.11009999999999</v>
      </c>
      <c r="H109" s="121">
        <v>3720.0001074218753</v>
      </c>
      <c r="I109" s="121">
        <v>3720</v>
      </c>
      <c r="J109" s="121">
        <v>477.11010742187545</v>
      </c>
      <c r="K109" s="122">
        <v>-1.0742187532741809E-4</v>
      </c>
      <c r="L109" s="129">
        <v>3719.9999792480471</v>
      </c>
      <c r="M109" s="128">
        <v>-1.2817382821594947E-4</v>
      </c>
    </row>
    <row r="110" spans="1:13" ht="10.199999999999999" customHeight="1" x14ac:dyDescent="0.3">
      <c r="A110" s="2"/>
      <c r="B110" s="2"/>
      <c r="C110" s="2" t="s">
        <v>213</v>
      </c>
      <c r="D110" s="2"/>
      <c r="E110" s="121">
        <v>758.53</v>
      </c>
      <c r="F110" s="121">
        <v>797.5</v>
      </c>
      <c r="G110" s="123">
        <v>38.969970000000004</v>
      </c>
      <c r="H110" s="121">
        <v>869.99997070312509</v>
      </c>
      <c r="I110" s="121">
        <v>870</v>
      </c>
      <c r="J110" s="121">
        <v>111.46997070312511</v>
      </c>
      <c r="K110" s="122">
        <v>2.9296874913598003E-5</v>
      </c>
      <c r="L110" s="129">
        <v>870.00000244140631</v>
      </c>
      <c r="M110" s="128">
        <v>3.1738281222715159E-5</v>
      </c>
    </row>
    <row r="111" spans="1:13" ht="10.199999999999999" customHeight="1" x14ac:dyDescent="0.3">
      <c r="A111" s="2"/>
      <c r="B111" s="2"/>
      <c r="C111" s="2" t="s">
        <v>214</v>
      </c>
      <c r="D111" s="2"/>
      <c r="E111" s="121">
        <v>5039.96</v>
      </c>
      <c r="F111" s="121">
        <v>5500</v>
      </c>
      <c r="G111" s="123">
        <v>460.04</v>
      </c>
      <c r="H111" s="121">
        <v>5413.7999963378916</v>
      </c>
      <c r="I111" s="121">
        <v>6000</v>
      </c>
      <c r="J111" s="121">
        <v>373.83999633789153</v>
      </c>
      <c r="K111" s="122">
        <v>586.20000366210843</v>
      </c>
      <c r="L111" s="129">
        <v>5635.7999890136725</v>
      </c>
      <c r="M111" s="128">
        <v>221.99999267578096</v>
      </c>
    </row>
    <row r="112" spans="1:13" ht="10.199999999999999" customHeight="1" x14ac:dyDescent="0.3">
      <c r="A112" s="2"/>
      <c r="B112" s="2"/>
      <c r="C112" s="2" t="s">
        <v>215</v>
      </c>
      <c r="D112" s="2"/>
      <c r="E112" s="121">
        <v>31</v>
      </c>
      <c r="F112" s="121">
        <v>0</v>
      </c>
      <c r="G112" s="123">
        <v>-31</v>
      </c>
      <c r="H112" s="121">
        <v>31</v>
      </c>
      <c r="I112" s="121">
        <v>0</v>
      </c>
      <c r="J112" s="121">
        <v>0</v>
      </c>
      <c r="K112" s="122">
        <v>-31</v>
      </c>
      <c r="L112" s="129">
        <v>31</v>
      </c>
      <c r="M112" s="128">
        <v>0</v>
      </c>
    </row>
    <row r="113" spans="1:13" ht="10.199999999999999" customHeight="1" x14ac:dyDescent="0.3">
      <c r="A113" s="2"/>
      <c r="B113" s="2"/>
      <c r="C113" s="2" t="s">
        <v>216</v>
      </c>
      <c r="D113" s="2"/>
      <c r="E113" s="121">
        <v>7.25</v>
      </c>
      <c r="F113" s="121">
        <v>0</v>
      </c>
      <c r="G113" s="123">
        <v>-7.25</v>
      </c>
      <c r="H113" s="121">
        <v>7.25</v>
      </c>
      <c r="I113" s="121">
        <v>0</v>
      </c>
      <c r="J113" s="121">
        <v>0</v>
      </c>
      <c r="K113" s="122">
        <v>-7.25</v>
      </c>
      <c r="L113" s="129">
        <v>6.9999999925494194</v>
      </c>
      <c r="M113" s="128">
        <v>-0.2500000074505806</v>
      </c>
    </row>
    <row r="114" spans="1:13" ht="10.199999999999999" customHeight="1" x14ac:dyDescent="0.3">
      <c r="A114" s="2"/>
      <c r="B114" s="2"/>
      <c r="C114" s="2" t="s">
        <v>217</v>
      </c>
      <c r="D114" s="2"/>
      <c r="E114" s="121">
        <v>68.5</v>
      </c>
      <c r="F114" s="121">
        <v>0</v>
      </c>
      <c r="G114" s="123">
        <v>-68.5</v>
      </c>
      <c r="H114" s="121">
        <v>68.5</v>
      </c>
      <c r="I114" s="121">
        <v>0</v>
      </c>
      <c r="J114" s="121">
        <v>0</v>
      </c>
      <c r="K114" s="122">
        <v>-68.5</v>
      </c>
      <c r="L114" s="129">
        <v>55.999999832510952</v>
      </c>
      <c r="M114" s="128">
        <v>-12.500000167489048</v>
      </c>
    </row>
    <row r="115" spans="1:13" ht="10.199999999999999" customHeight="1" x14ac:dyDescent="0.3">
      <c r="A115" s="2"/>
      <c r="B115" s="2"/>
      <c r="C115" s="2" t="s">
        <v>218</v>
      </c>
      <c r="D115" s="2"/>
      <c r="E115" s="121">
        <v>16.03</v>
      </c>
      <c r="F115" s="121">
        <v>0</v>
      </c>
      <c r="G115" s="123">
        <v>-16.03</v>
      </c>
      <c r="H115" s="121">
        <v>16.03</v>
      </c>
      <c r="I115" s="121">
        <v>0</v>
      </c>
      <c r="J115" s="121">
        <v>0</v>
      </c>
      <c r="K115" s="122">
        <v>-16.03</v>
      </c>
      <c r="L115" s="129">
        <v>11.999999800920488</v>
      </c>
      <c r="M115" s="128">
        <v>-4.0300001990795131</v>
      </c>
    </row>
    <row r="116" spans="1:13" ht="10.199999999999999" customHeight="1" x14ac:dyDescent="0.3">
      <c r="A116" s="2"/>
      <c r="B116" s="2"/>
      <c r="C116" s="2" t="s">
        <v>219</v>
      </c>
      <c r="D116" s="2"/>
      <c r="E116" s="121">
        <v>4944.75</v>
      </c>
      <c r="F116" s="121">
        <v>14476.88</v>
      </c>
      <c r="G116" s="123">
        <v>9532.1299999999992</v>
      </c>
      <c r="H116" s="121">
        <v>15792.9599609375</v>
      </c>
      <c r="I116" s="121">
        <v>15792.96</v>
      </c>
      <c r="J116" s="121">
        <v>10848.2099609375</v>
      </c>
      <c r="K116" s="122">
        <v>3.9062499126885086E-5</v>
      </c>
      <c r="L116" s="129">
        <v>15792.9599609375</v>
      </c>
      <c r="M116" s="128">
        <v>0</v>
      </c>
    </row>
    <row r="117" spans="1:13" ht="10.199999999999999" customHeight="1" x14ac:dyDescent="0.3">
      <c r="A117" s="2"/>
      <c r="B117" s="2"/>
      <c r="C117" s="2" t="s">
        <v>220</v>
      </c>
      <c r="D117" s="2"/>
      <c r="E117" s="121">
        <v>7194.66</v>
      </c>
      <c r="F117" s="121">
        <v>0</v>
      </c>
      <c r="G117" s="123">
        <v>-7194.66</v>
      </c>
      <c r="H117" s="121">
        <v>7848.7199975585918</v>
      </c>
      <c r="I117" s="121">
        <v>0</v>
      </c>
      <c r="J117" s="121">
        <v>654.05999755859193</v>
      </c>
      <c r="K117" s="122">
        <v>-7848.7199975585918</v>
      </c>
      <c r="L117" s="129">
        <v>7848.7199926757803</v>
      </c>
      <c r="M117" s="128">
        <v>-4.882811481365934E-6</v>
      </c>
    </row>
    <row r="118" spans="1:13" ht="10.199999999999999" customHeight="1" x14ac:dyDescent="0.3">
      <c r="A118" s="2"/>
      <c r="B118" s="2"/>
      <c r="C118" s="2" t="s">
        <v>221</v>
      </c>
      <c r="D118" s="2"/>
      <c r="E118" s="121">
        <v>8354.0499999999993</v>
      </c>
      <c r="F118" s="121">
        <v>15884.55</v>
      </c>
      <c r="G118" s="123">
        <v>7530.5</v>
      </c>
      <c r="H118" s="121">
        <v>9094.0499999999993</v>
      </c>
      <c r="I118" s="121">
        <v>17328.599999999999</v>
      </c>
      <c r="J118" s="121">
        <v>740</v>
      </c>
      <c r="K118" s="122">
        <v>8234.5499999999993</v>
      </c>
      <c r="L118" s="129">
        <v>9094.0499999999993</v>
      </c>
      <c r="M118" s="128">
        <v>0</v>
      </c>
    </row>
    <row r="119" spans="1:13" ht="10.199999999999999" customHeight="1" x14ac:dyDescent="0.3">
      <c r="A119" s="2"/>
      <c r="B119" s="2"/>
      <c r="C119" s="2" t="s">
        <v>222</v>
      </c>
      <c r="D119" s="2"/>
      <c r="E119" s="121">
        <v>9522.4500000000007</v>
      </c>
      <c r="F119" s="121">
        <v>8263.86</v>
      </c>
      <c r="G119" s="123">
        <v>-1258.5899999999999</v>
      </c>
      <c r="H119" s="121">
        <v>10369.292500000001</v>
      </c>
      <c r="I119" s="121">
        <v>9015.1200000000008</v>
      </c>
      <c r="J119" s="121">
        <v>846.84250000000065</v>
      </c>
      <c r="K119" s="122">
        <v>-1354.1725000000006</v>
      </c>
      <c r="L119" s="129">
        <v>10288.447500000002</v>
      </c>
      <c r="M119" s="128">
        <v>-80.844999999999345</v>
      </c>
    </row>
    <row r="120" spans="1:13" ht="10.199999999999999" customHeight="1" x14ac:dyDescent="0.3">
      <c r="A120" s="2"/>
      <c r="B120" s="2"/>
      <c r="C120" s="2" t="s">
        <v>223</v>
      </c>
      <c r="D120" s="2"/>
      <c r="E120" s="121">
        <v>2227.1999999999998</v>
      </c>
      <c r="F120" s="121">
        <v>1932.7</v>
      </c>
      <c r="G120" s="123">
        <v>-294.5</v>
      </c>
      <c r="H120" s="121">
        <v>2425.2518749999999</v>
      </c>
      <c r="I120" s="121">
        <v>2108.4</v>
      </c>
      <c r="J120" s="121">
        <v>198.05187500000011</v>
      </c>
      <c r="K120" s="122">
        <v>-316.85187499999984</v>
      </c>
      <c r="L120" s="129">
        <v>2406.2956250000002</v>
      </c>
      <c r="M120" s="128">
        <v>-18.956249999999727</v>
      </c>
    </row>
    <row r="121" spans="1:13" ht="10.199999999999999" customHeight="1" x14ac:dyDescent="0.3">
      <c r="A121" s="2"/>
      <c r="B121" s="2"/>
      <c r="C121" s="2" t="s">
        <v>224</v>
      </c>
      <c r="D121" s="2"/>
      <c r="E121" s="121">
        <v>14352.34</v>
      </c>
      <c r="F121" s="121">
        <v>13750</v>
      </c>
      <c r="G121" s="123">
        <v>-602.33979999999997</v>
      </c>
      <c r="H121" s="121">
        <v>15577.579990234375</v>
      </c>
      <c r="I121" s="121">
        <v>15000</v>
      </c>
      <c r="J121" s="121">
        <v>1225.239990234375</v>
      </c>
      <c r="K121" s="122">
        <v>-577.57999023437515</v>
      </c>
      <c r="L121" s="129">
        <v>15485.380014648439</v>
      </c>
      <c r="M121" s="128">
        <v>-92.199975585936045</v>
      </c>
    </row>
    <row r="122" spans="1:13" ht="10.199999999999999" customHeight="1" x14ac:dyDescent="0.3">
      <c r="A122" s="2"/>
      <c r="B122" s="2"/>
      <c r="C122" s="2" t="s">
        <v>225</v>
      </c>
      <c r="D122" s="2"/>
      <c r="E122" s="121">
        <v>740.26</v>
      </c>
      <c r="F122" s="121">
        <v>1833.37</v>
      </c>
      <c r="G122" s="123">
        <v>1093.1099999999999</v>
      </c>
      <c r="H122" s="121">
        <v>2000.040029296875</v>
      </c>
      <c r="I122" s="121">
        <v>2000.04</v>
      </c>
      <c r="J122" s="121">
        <v>1259.780029296875</v>
      </c>
      <c r="K122" s="122">
        <v>-2.9296875027284841E-5</v>
      </c>
      <c r="L122" s="129">
        <v>2000.0399987792969</v>
      </c>
      <c r="M122" s="128">
        <v>-3.0517578125E-5</v>
      </c>
    </row>
    <row r="123" spans="1:13" ht="10.199999999999999" customHeight="1" x14ac:dyDescent="0.3">
      <c r="A123" s="2"/>
      <c r="B123" s="2"/>
      <c r="C123" s="2" t="s">
        <v>226</v>
      </c>
      <c r="D123" s="2"/>
      <c r="E123" s="121">
        <v>0</v>
      </c>
      <c r="F123" s="121">
        <v>1570.8</v>
      </c>
      <c r="G123" s="123">
        <v>1570.8</v>
      </c>
      <c r="H123" s="121">
        <v>0</v>
      </c>
      <c r="I123" s="121">
        <v>1713.6</v>
      </c>
      <c r="J123" s="121">
        <v>0</v>
      </c>
      <c r="K123" s="122">
        <v>1713.6</v>
      </c>
      <c r="L123" s="129">
        <v>0</v>
      </c>
      <c r="M123" s="128">
        <v>0</v>
      </c>
    </row>
    <row r="124" spans="1:13" ht="10.199999999999999" customHeight="1" x14ac:dyDescent="0.3">
      <c r="A124" s="2"/>
      <c r="B124" s="2"/>
      <c r="C124" s="2" t="s">
        <v>227</v>
      </c>
      <c r="D124" s="2"/>
      <c r="E124" s="121">
        <v>743.99</v>
      </c>
      <c r="F124" s="121">
        <v>811.58</v>
      </c>
      <c r="G124" s="123">
        <v>67.590029999999999</v>
      </c>
      <c r="H124" s="121">
        <v>836.85000061035157</v>
      </c>
      <c r="I124" s="121">
        <v>885.36</v>
      </c>
      <c r="J124" s="121">
        <v>92.860000610351563</v>
      </c>
      <c r="K124" s="122">
        <v>48.509999389648442</v>
      </c>
      <c r="L124" s="129">
        <v>755.41000549316402</v>
      </c>
      <c r="M124" s="128">
        <v>-81.43999511718755</v>
      </c>
    </row>
    <row r="125" spans="1:13" ht="10.199999999999999" customHeight="1" x14ac:dyDescent="0.3">
      <c r="A125" s="2"/>
      <c r="B125" s="2"/>
      <c r="C125" s="2" t="s">
        <v>228</v>
      </c>
      <c r="D125" s="2"/>
      <c r="E125" s="121">
        <v>173.98</v>
      </c>
      <c r="F125" s="121">
        <v>189.75</v>
      </c>
      <c r="G125" s="123">
        <v>15.77</v>
      </c>
      <c r="H125" s="121">
        <v>195.69999931335451</v>
      </c>
      <c r="I125" s="121">
        <v>207</v>
      </c>
      <c r="J125" s="121">
        <v>21.719999313354521</v>
      </c>
      <c r="K125" s="122">
        <v>11.30000068664549</v>
      </c>
      <c r="L125" s="129">
        <v>176.63999816894534</v>
      </c>
      <c r="M125" s="128">
        <v>-19.060001144409171</v>
      </c>
    </row>
    <row r="126" spans="1:13" ht="10.199999999999999" customHeight="1" x14ac:dyDescent="0.3">
      <c r="A126" s="2"/>
      <c r="B126" s="2"/>
      <c r="C126" s="2" t="s">
        <v>229</v>
      </c>
      <c r="D126" s="2"/>
      <c r="E126" s="121">
        <v>6546.88</v>
      </c>
      <c r="F126" s="121">
        <v>0</v>
      </c>
      <c r="G126" s="123">
        <v>-6546.88</v>
      </c>
      <c r="H126" s="121">
        <v>7146.38</v>
      </c>
      <c r="I126" s="121">
        <v>0</v>
      </c>
      <c r="J126" s="121">
        <v>599.5</v>
      </c>
      <c r="K126" s="122">
        <v>-7146.38</v>
      </c>
      <c r="L126" s="129">
        <v>6846.63</v>
      </c>
      <c r="M126" s="128">
        <v>-299.75</v>
      </c>
    </row>
    <row r="127" spans="1:13" ht="10.199999999999999" customHeight="1" x14ac:dyDescent="0.3">
      <c r="A127" s="2"/>
      <c r="B127" s="2"/>
      <c r="C127" s="2" t="s">
        <v>230</v>
      </c>
      <c r="D127" s="2"/>
      <c r="E127" s="121">
        <v>3402.87</v>
      </c>
      <c r="F127" s="121">
        <v>0</v>
      </c>
      <c r="G127" s="123">
        <v>-3402.87</v>
      </c>
      <c r="H127" s="121">
        <v>3712.6116666666667</v>
      </c>
      <c r="I127" s="121">
        <v>0</v>
      </c>
      <c r="J127" s="121">
        <v>309.74166666666679</v>
      </c>
      <c r="K127" s="122">
        <v>-3712.6116666666667</v>
      </c>
      <c r="L127" s="129">
        <v>3569.2950000000001</v>
      </c>
      <c r="M127" s="128">
        <v>-143.31666666666661</v>
      </c>
    </row>
    <row r="128" spans="1:13" ht="10.199999999999999" customHeight="1" x14ac:dyDescent="0.3">
      <c r="A128" s="2"/>
      <c r="B128" s="2"/>
      <c r="C128" s="2" t="s">
        <v>231</v>
      </c>
      <c r="D128" s="2"/>
      <c r="E128" s="121">
        <v>795.87</v>
      </c>
      <c r="F128" s="121">
        <v>0</v>
      </c>
      <c r="G128" s="123">
        <v>-795.87</v>
      </c>
      <c r="H128" s="121">
        <v>868.30958333333342</v>
      </c>
      <c r="I128" s="121">
        <v>0</v>
      </c>
      <c r="J128" s="121">
        <v>72.439583333333417</v>
      </c>
      <c r="K128" s="122">
        <v>-868.30958333333342</v>
      </c>
      <c r="L128" s="129">
        <v>834.78874999999994</v>
      </c>
      <c r="M128" s="128">
        <v>-33.520833333333485</v>
      </c>
    </row>
    <row r="129" spans="1:13" ht="10.199999999999999" customHeight="1" x14ac:dyDescent="0.3">
      <c r="A129" s="2"/>
      <c r="B129" s="2"/>
      <c r="C129" s="2" t="s">
        <v>232</v>
      </c>
      <c r="D129" s="2"/>
      <c r="E129" s="121">
        <v>5654.51</v>
      </c>
      <c r="F129" s="121">
        <v>0</v>
      </c>
      <c r="G129" s="123">
        <v>-5654.51</v>
      </c>
      <c r="H129" s="121">
        <v>6150.9099938964837</v>
      </c>
      <c r="I129" s="121">
        <v>0</v>
      </c>
      <c r="J129" s="121">
        <v>496.39999389648347</v>
      </c>
      <c r="K129" s="122">
        <v>-6150.9099938964837</v>
      </c>
      <c r="L129" s="129">
        <v>6564.0001757812497</v>
      </c>
      <c r="M129" s="128">
        <v>413.09018188476603</v>
      </c>
    </row>
    <row r="130" spans="1:13" ht="10.199999999999999" customHeight="1" x14ac:dyDescent="0.3">
      <c r="A130" s="2"/>
      <c r="B130" s="2"/>
      <c r="C130" s="2" t="s">
        <v>233</v>
      </c>
      <c r="D130" s="2"/>
      <c r="E130" s="121">
        <v>12582.56</v>
      </c>
      <c r="F130" s="121">
        <v>13370.06</v>
      </c>
      <c r="G130" s="123">
        <v>787.5</v>
      </c>
      <c r="H130" s="121">
        <v>13585.520021972654</v>
      </c>
      <c r="I130" s="121">
        <v>14585.52</v>
      </c>
      <c r="J130" s="121">
        <v>1002.9600219726544</v>
      </c>
      <c r="K130" s="122">
        <v>999.99997802734651</v>
      </c>
      <c r="L130" s="129">
        <v>13585.520065917968</v>
      </c>
      <c r="M130" s="128">
        <v>4.3945314246229827E-5</v>
      </c>
    </row>
    <row r="131" spans="1:13" ht="10.199999999999999" customHeight="1" x14ac:dyDescent="0.3">
      <c r="A131" s="2"/>
      <c r="B131" s="2"/>
      <c r="C131" s="2" t="s">
        <v>234</v>
      </c>
      <c r="D131" s="2"/>
      <c r="E131" s="121">
        <v>23707.81</v>
      </c>
      <c r="F131" s="121">
        <v>26400</v>
      </c>
      <c r="G131" s="123">
        <v>2692.1889999999999</v>
      </c>
      <c r="H131" s="121">
        <v>26007.809999999998</v>
      </c>
      <c r="I131" s="121">
        <v>28800</v>
      </c>
      <c r="J131" s="121">
        <v>2299.9999999999964</v>
      </c>
      <c r="K131" s="122">
        <v>2792.1900000000023</v>
      </c>
      <c r="L131" s="129">
        <v>26007.809999999998</v>
      </c>
      <c r="M131" s="128">
        <v>0</v>
      </c>
    </row>
    <row r="132" spans="1:13" ht="10.199999999999999" customHeight="1" x14ac:dyDescent="0.3">
      <c r="A132" s="2"/>
      <c r="B132" s="2"/>
      <c r="C132" s="2" t="s">
        <v>235</v>
      </c>
      <c r="D132" s="2"/>
      <c r="E132" s="121">
        <v>19300.009999999998</v>
      </c>
      <c r="F132" s="121">
        <v>21173.02</v>
      </c>
      <c r="G132" s="123">
        <v>1873.01</v>
      </c>
      <c r="H132" s="121">
        <v>21226.122666666673</v>
      </c>
      <c r="I132" s="121">
        <v>23097.84</v>
      </c>
      <c r="J132" s="121">
        <v>1926.1126666666751</v>
      </c>
      <c r="K132" s="122">
        <v>1871.7173333333267</v>
      </c>
      <c r="L132" s="129">
        <v>21645.278000000013</v>
      </c>
      <c r="M132" s="128">
        <v>419.15533333333951</v>
      </c>
    </row>
    <row r="133" spans="1:13" ht="10.199999999999999" customHeight="1" x14ac:dyDescent="0.3">
      <c r="A133" s="2"/>
      <c r="B133" s="2"/>
      <c r="C133" s="2" t="s">
        <v>236</v>
      </c>
      <c r="D133" s="2"/>
      <c r="E133" s="121">
        <v>4513.9399999999996</v>
      </c>
      <c r="F133" s="121">
        <v>4951.76</v>
      </c>
      <c r="G133" s="123">
        <v>437.81979999999999</v>
      </c>
      <c r="H133" s="121">
        <v>4964.4018333333324</v>
      </c>
      <c r="I133" s="121">
        <v>5401.92</v>
      </c>
      <c r="J133" s="121">
        <v>450.46183333333283</v>
      </c>
      <c r="K133" s="122">
        <v>437.51816666666764</v>
      </c>
      <c r="L133" s="129">
        <v>5062.4354999999987</v>
      </c>
      <c r="M133" s="128">
        <v>98.03366666666625</v>
      </c>
    </row>
    <row r="134" spans="1:13" ht="10.199999999999999" customHeight="1" x14ac:dyDescent="0.3">
      <c r="A134" s="2"/>
      <c r="B134" s="2"/>
      <c r="C134" s="2" t="s">
        <v>237</v>
      </c>
      <c r="D134" s="2"/>
      <c r="E134" s="121">
        <v>25057.11</v>
      </c>
      <c r="F134" s="121">
        <v>22000</v>
      </c>
      <c r="G134" s="123">
        <v>-3057.1089999999999</v>
      </c>
      <c r="H134" s="121">
        <v>27278.295058593747</v>
      </c>
      <c r="I134" s="121">
        <v>24000</v>
      </c>
      <c r="J134" s="121">
        <v>2221.1850585937464</v>
      </c>
      <c r="K134" s="122">
        <v>-3278.2950585937469</v>
      </c>
      <c r="L134" s="129">
        <v>22512.999704589842</v>
      </c>
      <c r="M134" s="128">
        <v>-4765.2953540039052</v>
      </c>
    </row>
    <row r="135" spans="1:13" ht="10.199999999999999" customHeight="1" x14ac:dyDescent="0.3">
      <c r="A135" s="2"/>
      <c r="B135" s="2"/>
      <c r="C135" s="2" t="s">
        <v>238</v>
      </c>
      <c r="D135" s="2"/>
      <c r="E135" s="121">
        <v>742.92</v>
      </c>
      <c r="F135" s="121">
        <v>113.63</v>
      </c>
      <c r="G135" s="123">
        <v>-629.29</v>
      </c>
      <c r="H135" s="121">
        <v>763.5866666666667</v>
      </c>
      <c r="I135" s="121">
        <v>123.96</v>
      </c>
      <c r="J135" s="121">
        <v>20.666666666666742</v>
      </c>
      <c r="K135" s="122">
        <v>-639.62666666666667</v>
      </c>
      <c r="L135" s="129">
        <v>804.06000000000017</v>
      </c>
      <c r="M135" s="128">
        <v>40.473333333333471</v>
      </c>
    </row>
    <row r="136" spans="1:13" ht="10.199999999999999" customHeight="1" x14ac:dyDescent="0.3">
      <c r="A136" s="2"/>
      <c r="B136" s="2"/>
      <c r="C136" s="2" t="s">
        <v>239</v>
      </c>
      <c r="D136" s="2"/>
      <c r="E136" s="121">
        <v>173.76</v>
      </c>
      <c r="F136" s="121">
        <v>26.62</v>
      </c>
      <c r="G136" s="123">
        <v>-147.13999999999999</v>
      </c>
      <c r="H136" s="121">
        <v>178.59333333333333</v>
      </c>
      <c r="I136" s="121">
        <v>29.04</v>
      </c>
      <c r="J136" s="121">
        <v>4.8333333333333428</v>
      </c>
      <c r="K136" s="122">
        <v>-149.55333333333334</v>
      </c>
      <c r="L136" s="129">
        <v>188.06000000000003</v>
      </c>
      <c r="M136" s="128">
        <v>9.466666666666697</v>
      </c>
    </row>
    <row r="137" spans="1:13" ht="10.199999999999999" customHeight="1" x14ac:dyDescent="0.3">
      <c r="A137" s="2"/>
      <c r="B137" s="2"/>
      <c r="C137" s="2" t="s">
        <v>240</v>
      </c>
      <c r="D137" s="2"/>
      <c r="E137" s="121">
        <v>12.4</v>
      </c>
      <c r="F137" s="121">
        <v>0</v>
      </c>
      <c r="G137" s="123">
        <v>-12.4</v>
      </c>
      <c r="H137" s="121">
        <v>12.4</v>
      </c>
      <c r="I137" s="121">
        <v>0</v>
      </c>
      <c r="J137" s="121">
        <v>0</v>
      </c>
      <c r="K137" s="122">
        <v>-12.4</v>
      </c>
      <c r="L137" s="129">
        <v>5.9999998748302463</v>
      </c>
      <c r="M137" s="128">
        <v>-6.400000125169754</v>
      </c>
    </row>
    <row r="138" spans="1:13" ht="10.199999999999999" customHeight="1" x14ac:dyDescent="0.3">
      <c r="A138" s="2"/>
      <c r="B138" s="2"/>
      <c r="C138" s="2" t="s">
        <v>241</v>
      </c>
      <c r="D138" s="2"/>
      <c r="E138" s="121">
        <v>2.88</v>
      </c>
      <c r="F138" s="121">
        <v>0</v>
      </c>
      <c r="G138" s="123">
        <v>-2.88</v>
      </c>
      <c r="H138" s="121">
        <v>2.88</v>
      </c>
      <c r="I138" s="121">
        <v>0</v>
      </c>
      <c r="J138" s="121">
        <v>0</v>
      </c>
      <c r="K138" s="122">
        <v>-2.88</v>
      </c>
      <c r="L138" s="129">
        <v>-4.2915344167226976E-8</v>
      </c>
      <c r="M138" s="128">
        <v>-2.8800000429153441</v>
      </c>
    </row>
    <row r="139" spans="1:13" ht="10.199999999999999" customHeight="1" x14ac:dyDescent="0.3">
      <c r="A139" s="2"/>
      <c r="B139" s="2"/>
      <c r="C139" s="41" t="s">
        <v>242</v>
      </c>
      <c r="D139" s="41"/>
      <c r="E139" s="124">
        <v>496366.3000000001</v>
      </c>
      <c r="F139" s="124">
        <v>539457.05000000005</v>
      </c>
      <c r="G139" s="126">
        <v>43090.749999999942</v>
      </c>
      <c r="H139" s="124">
        <v>552153.16456532304</v>
      </c>
      <c r="I139" s="124">
        <v>588498.60000000009</v>
      </c>
      <c r="J139" s="124">
        <v>55786.864565322932</v>
      </c>
      <c r="K139" s="125">
        <v>36345.435434677056</v>
      </c>
      <c r="L139" s="130">
        <v>559479.99140439578</v>
      </c>
      <c r="M139" s="131">
        <v>7326.8268390727653</v>
      </c>
    </row>
    <row r="140" spans="1:13" ht="10.199999999999999" customHeight="1" x14ac:dyDescent="0.3">
      <c r="A140" s="2"/>
      <c r="B140" s="2" t="s">
        <v>33</v>
      </c>
      <c r="C140" s="2"/>
      <c r="D140" s="2"/>
      <c r="E140" s="121"/>
      <c r="F140" s="121"/>
      <c r="G140" s="123"/>
      <c r="H140" s="121"/>
      <c r="I140" s="121"/>
      <c r="J140" s="121"/>
      <c r="K140" s="122"/>
      <c r="L140" s="129"/>
      <c r="M140" s="128"/>
    </row>
    <row r="141" spans="1:13" ht="10.199999999999999" customHeight="1" x14ac:dyDescent="0.3">
      <c r="A141" s="2"/>
      <c r="B141" s="2"/>
      <c r="C141" s="2" t="s">
        <v>243</v>
      </c>
      <c r="D141" s="2"/>
      <c r="E141" s="121">
        <v>55801.5</v>
      </c>
      <c r="F141" s="121">
        <v>31457.25</v>
      </c>
      <c r="G141" s="123">
        <v>-24344.25</v>
      </c>
      <c r="H141" s="121">
        <v>55813</v>
      </c>
      <c r="I141" s="121">
        <v>34317</v>
      </c>
      <c r="J141" s="121">
        <v>11.5</v>
      </c>
      <c r="K141" s="122">
        <v>-21496</v>
      </c>
      <c r="L141" s="129">
        <v>55812.999999761581</v>
      </c>
      <c r="M141" s="128">
        <v>-2.384185791015625E-7</v>
      </c>
    </row>
    <row r="142" spans="1:13" ht="10.199999999999999" customHeight="1" x14ac:dyDescent="0.3">
      <c r="A142" s="2"/>
      <c r="B142" s="2"/>
      <c r="C142" s="2" t="s">
        <v>244</v>
      </c>
      <c r="D142" s="2"/>
      <c r="E142" s="121">
        <v>14329.65</v>
      </c>
      <c r="F142" s="121">
        <v>13518.12</v>
      </c>
      <c r="G142" s="123">
        <v>-811.53030000000001</v>
      </c>
      <c r="H142" s="121">
        <v>14329.65</v>
      </c>
      <c r="I142" s="121">
        <v>14747.04</v>
      </c>
      <c r="J142" s="121">
        <v>0</v>
      </c>
      <c r="K142" s="122">
        <v>417.39000000000124</v>
      </c>
      <c r="L142" s="129">
        <v>13838.039848632812</v>
      </c>
      <c r="M142" s="128">
        <v>-491.61015136718743</v>
      </c>
    </row>
    <row r="143" spans="1:13" ht="10.199999999999999" customHeight="1" x14ac:dyDescent="0.3">
      <c r="A143" s="2"/>
      <c r="B143" s="2"/>
      <c r="C143" s="2" t="s">
        <v>245</v>
      </c>
      <c r="D143" s="2"/>
      <c r="E143" s="121">
        <v>2129.38</v>
      </c>
      <c r="F143" s="121">
        <v>2383.37</v>
      </c>
      <c r="G143" s="123">
        <v>253.99019999999999</v>
      </c>
      <c r="H143" s="121">
        <v>2600.0401562500001</v>
      </c>
      <c r="I143" s="121">
        <v>2600.04</v>
      </c>
      <c r="J143" s="121">
        <v>470.66015625</v>
      </c>
      <c r="K143" s="122">
        <v>-1.5625000014551915E-4</v>
      </c>
      <c r="L143" s="129">
        <v>2600.0401562500001</v>
      </c>
      <c r="M143" s="128">
        <v>0</v>
      </c>
    </row>
    <row r="144" spans="1:13" ht="10.199999999999999" customHeight="1" x14ac:dyDescent="0.3">
      <c r="A144" s="2"/>
      <c r="B144" s="2"/>
      <c r="C144" s="2" t="s">
        <v>246</v>
      </c>
      <c r="D144" s="2"/>
      <c r="E144" s="121">
        <v>30739.94</v>
      </c>
      <c r="F144" s="121">
        <v>26957.37</v>
      </c>
      <c r="G144" s="123">
        <v>-3782.57</v>
      </c>
      <c r="H144" s="121">
        <v>30739.940000000006</v>
      </c>
      <c r="I144" s="121">
        <v>29408.04</v>
      </c>
      <c r="J144" s="121">
        <v>0</v>
      </c>
      <c r="K144" s="122">
        <v>-1331.9000000000051</v>
      </c>
      <c r="L144" s="129">
        <v>30579.940000000006</v>
      </c>
      <c r="M144" s="128">
        <v>-160</v>
      </c>
    </row>
    <row r="145" spans="1:13" ht="10.199999999999999" customHeight="1" x14ac:dyDescent="0.3">
      <c r="A145" s="2"/>
      <c r="B145" s="2"/>
      <c r="C145" s="2" t="s">
        <v>248</v>
      </c>
      <c r="D145" s="2"/>
      <c r="E145" s="121">
        <v>39.92</v>
      </c>
      <c r="F145" s="121">
        <v>0</v>
      </c>
      <c r="G145" s="123">
        <v>-39.92</v>
      </c>
      <c r="H145" s="121">
        <v>39.92</v>
      </c>
      <c r="I145" s="121">
        <v>0</v>
      </c>
      <c r="J145" s="121">
        <v>0</v>
      </c>
      <c r="K145" s="122">
        <v>-39.92</v>
      </c>
      <c r="L145" s="129">
        <v>0</v>
      </c>
      <c r="M145" s="128">
        <v>-39.92</v>
      </c>
    </row>
    <row r="146" spans="1:13" ht="10.199999999999999" customHeight="1" x14ac:dyDescent="0.3">
      <c r="A146" s="2"/>
      <c r="B146" s="2"/>
      <c r="C146" s="2" t="s">
        <v>249</v>
      </c>
      <c r="D146" s="2"/>
      <c r="E146" s="121">
        <v>4460.5</v>
      </c>
      <c r="F146" s="121">
        <v>3666.63</v>
      </c>
      <c r="G146" s="123">
        <v>-793.87009999999998</v>
      </c>
      <c r="H146" s="121">
        <v>4462</v>
      </c>
      <c r="I146" s="121">
        <v>3999.96</v>
      </c>
      <c r="J146" s="121">
        <v>1.5</v>
      </c>
      <c r="K146" s="122">
        <v>-462.03999999999996</v>
      </c>
      <c r="L146" s="129">
        <v>4462</v>
      </c>
      <c r="M146" s="128">
        <v>0</v>
      </c>
    </row>
    <row r="147" spans="1:13" ht="10.199999999999999" customHeight="1" x14ac:dyDescent="0.3">
      <c r="A147" s="2"/>
      <c r="B147" s="2"/>
      <c r="C147" s="2" t="s">
        <v>250</v>
      </c>
      <c r="D147" s="2"/>
      <c r="E147" s="121">
        <v>3629.39</v>
      </c>
      <c r="F147" s="121">
        <v>0</v>
      </c>
      <c r="G147" s="123">
        <v>-3629.39</v>
      </c>
      <c r="H147" s="121">
        <v>3629.3900000000003</v>
      </c>
      <c r="I147" s="121">
        <v>0</v>
      </c>
      <c r="J147" s="121">
        <v>0</v>
      </c>
      <c r="K147" s="122">
        <v>-3629.3900000000003</v>
      </c>
      <c r="L147" s="129">
        <v>2106</v>
      </c>
      <c r="M147" s="128">
        <v>-1523.3900000000003</v>
      </c>
    </row>
    <row r="148" spans="1:13" ht="10.199999999999999" customHeight="1" x14ac:dyDescent="0.3">
      <c r="A148" s="2"/>
      <c r="B148" s="2"/>
      <c r="C148" s="41" t="s">
        <v>251</v>
      </c>
      <c r="D148" s="41"/>
      <c r="E148" s="124">
        <v>111130.28</v>
      </c>
      <c r="F148" s="124">
        <v>77982.740000000005</v>
      </c>
      <c r="G148" s="126">
        <v>-33147.539999999994</v>
      </c>
      <c r="H148" s="124">
        <v>111613.94015625</v>
      </c>
      <c r="I148" s="124">
        <v>85072.08</v>
      </c>
      <c r="J148" s="124">
        <v>483.66015625</v>
      </c>
      <c r="K148" s="125">
        <v>-26541.860156249997</v>
      </c>
      <c r="L148" s="130">
        <v>109399.02000464441</v>
      </c>
      <c r="M148" s="131">
        <v>-2214.9201516056064</v>
      </c>
    </row>
    <row r="149" spans="1:13" ht="10.199999999999999" customHeight="1" x14ac:dyDescent="0.3">
      <c r="A149" s="2"/>
      <c r="B149" s="2" t="s">
        <v>34</v>
      </c>
      <c r="C149" s="2"/>
      <c r="D149" s="2"/>
      <c r="E149" s="121"/>
      <c r="F149" s="121"/>
      <c r="G149" s="123"/>
      <c r="H149" s="121"/>
      <c r="I149" s="121"/>
      <c r="J149" s="121"/>
      <c r="K149" s="122"/>
      <c r="L149" s="129"/>
      <c r="M149" s="128"/>
    </row>
    <row r="150" spans="1:13" ht="10.199999999999999" customHeight="1" x14ac:dyDescent="0.3">
      <c r="A150" s="2"/>
      <c r="B150" s="2"/>
      <c r="C150" s="2" t="s">
        <v>253</v>
      </c>
      <c r="D150" s="2"/>
      <c r="E150" s="121">
        <v>99000</v>
      </c>
      <c r="F150" s="121">
        <v>99000</v>
      </c>
      <c r="G150" s="123">
        <v>0</v>
      </c>
      <c r="H150" s="121">
        <v>108000</v>
      </c>
      <c r="I150" s="121">
        <v>108000</v>
      </c>
      <c r="J150" s="121">
        <v>9000</v>
      </c>
      <c r="K150" s="122">
        <v>0</v>
      </c>
      <c r="L150" s="129">
        <v>108000</v>
      </c>
      <c r="M150" s="128">
        <v>0</v>
      </c>
    </row>
    <row r="151" spans="1:13" ht="10.199999999999999" customHeight="1" x14ac:dyDescent="0.3">
      <c r="A151" s="2"/>
      <c r="B151" s="2"/>
      <c r="C151" s="41" t="s">
        <v>254</v>
      </c>
      <c r="D151" s="41"/>
      <c r="E151" s="124">
        <v>99000</v>
      </c>
      <c r="F151" s="124">
        <v>99000</v>
      </c>
      <c r="G151" s="126">
        <v>0</v>
      </c>
      <c r="H151" s="124">
        <v>108000</v>
      </c>
      <c r="I151" s="124">
        <v>108000</v>
      </c>
      <c r="J151" s="124">
        <v>9000</v>
      </c>
      <c r="K151" s="125">
        <v>0</v>
      </c>
      <c r="L151" s="130">
        <v>108000</v>
      </c>
      <c r="M151" s="131">
        <v>0</v>
      </c>
    </row>
    <row r="152" spans="1:13" ht="10.199999999999999" customHeight="1" x14ac:dyDescent="0.3">
      <c r="A152" s="2"/>
      <c r="B152" s="2" t="s">
        <v>35</v>
      </c>
      <c r="C152" s="2"/>
      <c r="D152" s="2"/>
      <c r="E152" s="121"/>
      <c r="F152" s="121"/>
      <c r="G152" s="123"/>
      <c r="H152" s="121"/>
      <c r="I152" s="121"/>
      <c r="J152" s="121"/>
      <c r="K152" s="122"/>
      <c r="L152" s="129"/>
      <c r="M152" s="128"/>
    </row>
    <row r="153" spans="1:13" ht="10.199999999999999" customHeight="1" x14ac:dyDescent="0.3">
      <c r="A153" s="2"/>
      <c r="B153" s="2"/>
      <c r="C153" s="2" t="s">
        <v>255</v>
      </c>
      <c r="D153" s="2"/>
      <c r="E153" s="121">
        <v>73348.83</v>
      </c>
      <c r="F153" s="121">
        <v>76032</v>
      </c>
      <c r="G153" s="123">
        <v>2683.172</v>
      </c>
      <c r="H153" s="121">
        <v>82944.001875000002</v>
      </c>
      <c r="I153" s="121">
        <v>82944</v>
      </c>
      <c r="J153" s="121">
        <v>9595.171875</v>
      </c>
      <c r="K153" s="122">
        <v>-1.8750000017462298E-3</v>
      </c>
      <c r="L153" s="129">
        <v>82944</v>
      </c>
      <c r="M153" s="128">
        <v>-1.8750000017462298E-3</v>
      </c>
    </row>
    <row r="154" spans="1:13" ht="10.199999999999999" customHeight="1" x14ac:dyDescent="0.3">
      <c r="A154" s="2"/>
      <c r="B154" s="2"/>
      <c r="C154" s="2" t="s">
        <v>256</v>
      </c>
      <c r="D154" s="2"/>
      <c r="E154" s="121">
        <v>53493.57</v>
      </c>
      <c r="F154" s="121">
        <v>55536.25</v>
      </c>
      <c r="G154" s="123">
        <v>2042.68</v>
      </c>
      <c r="H154" s="121">
        <v>59272.57</v>
      </c>
      <c r="I154" s="121">
        <v>60585</v>
      </c>
      <c r="J154" s="121">
        <v>5779</v>
      </c>
      <c r="K154" s="122">
        <v>1312.4300000000003</v>
      </c>
      <c r="L154" s="129">
        <v>67263.59</v>
      </c>
      <c r="M154" s="128">
        <v>7991.0199999999968</v>
      </c>
    </row>
    <row r="155" spans="1:13" ht="10.199999999999999" customHeight="1" x14ac:dyDescent="0.3">
      <c r="A155" s="2"/>
      <c r="B155" s="2"/>
      <c r="C155" s="2" t="s">
        <v>258</v>
      </c>
      <c r="D155" s="2"/>
      <c r="E155" s="121">
        <v>9671.5499999999993</v>
      </c>
      <c r="F155" s="121">
        <v>3609.87</v>
      </c>
      <c r="G155" s="123">
        <v>-6061.68</v>
      </c>
      <c r="H155" s="121">
        <v>10571.55</v>
      </c>
      <c r="I155" s="121">
        <v>3938.04</v>
      </c>
      <c r="J155" s="121">
        <v>900</v>
      </c>
      <c r="K155" s="122">
        <v>-6633.5099999999993</v>
      </c>
      <c r="L155" s="129">
        <v>10383.369999999999</v>
      </c>
      <c r="M155" s="128">
        <v>-188.18000000000029</v>
      </c>
    </row>
    <row r="156" spans="1:13" ht="10.199999999999999" customHeight="1" x14ac:dyDescent="0.3">
      <c r="A156" s="2"/>
      <c r="B156" s="2"/>
      <c r="C156" s="2" t="s">
        <v>260</v>
      </c>
      <c r="D156" s="2"/>
      <c r="E156" s="121">
        <v>6404.86</v>
      </c>
      <c r="F156" s="121">
        <v>4193.75</v>
      </c>
      <c r="G156" s="123">
        <v>-2211.11</v>
      </c>
      <c r="H156" s="121">
        <v>7046.5449975585934</v>
      </c>
      <c r="I156" s="121">
        <v>4575</v>
      </c>
      <c r="J156" s="121">
        <v>641.68499755859375</v>
      </c>
      <c r="K156" s="122">
        <v>-2471.5449975585934</v>
      </c>
      <c r="L156" s="129">
        <v>7054.3449194335935</v>
      </c>
      <c r="M156" s="128">
        <v>7.7999218750001091</v>
      </c>
    </row>
    <row r="157" spans="1:13" ht="10.199999999999999" customHeight="1" x14ac:dyDescent="0.3">
      <c r="A157" s="2"/>
      <c r="B157" s="2"/>
      <c r="C157" s="2" t="s">
        <v>261</v>
      </c>
      <c r="D157" s="2"/>
      <c r="E157" s="121">
        <v>24476.17</v>
      </c>
      <c r="F157" s="121">
        <v>24853.95</v>
      </c>
      <c r="G157" s="123">
        <v>377.77929999999998</v>
      </c>
      <c r="H157" s="121">
        <v>27113.400468749995</v>
      </c>
      <c r="I157" s="121">
        <v>27113.4</v>
      </c>
      <c r="J157" s="121">
        <v>2637.2304687499964</v>
      </c>
      <c r="K157" s="122">
        <v>-4.6874999316059984E-4</v>
      </c>
      <c r="L157" s="129">
        <v>27113.400478515621</v>
      </c>
      <c r="M157" s="128">
        <v>9.7656266007106751E-6</v>
      </c>
    </row>
    <row r="158" spans="1:13" ht="10.199999999999999" customHeight="1" x14ac:dyDescent="0.3">
      <c r="A158" s="2"/>
      <c r="B158" s="2"/>
      <c r="C158" s="2" t="s">
        <v>263</v>
      </c>
      <c r="D158" s="2"/>
      <c r="E158" s="121">
        <v>7948.18</v>
      </c>
      <c r="F158" s="121">
        <v>27545.54</v>
      </c>
      <c r="G158" s="123">
        <v>19597.36</v>
      </c>
      <c r="H158" s="121">
        <v>8153.0966717529291</v>
      </c>
      <c r="I158" s="121">
        <v>30049.68</v>
      </c>
      <c r="J158" s="121">
        <v>204.91667175292878</v>
      </c>
      <c r="K158" s="122">
        <v>21896.58332824707</v>
      </c>
      <c r="L158" s="129">
        <v>10877.000043945311</v>
      </c>
      <c r="M158" s="128">
        <v>2723.9033721923815</v>
      </c>
    </row>
    <row r="159" spans="1:13" ht="10.199999999999999" customHeight="1" x14ac:dyDescent="0.3">
      <c r="A159" s="2"/>
      <c r="B159" s="2"/>
      <c r="C159" s="2" t="s">
        <v>264</v>
      </c>
      <c r="D159" s="2"/>
      <c r="E159" s="121">
        <v>38108</v>
      </c>
      <c r="F159" s="121">
        <v>53620.6</v>
      </c>
      <c r="G159" s="123">
        <v>15512.6</v>
      </c>
      <c r="H159" s="121">
        <v>45614</v>
      </c>
      <c r="I159" s="121">
        <v>58495.199999999997</v>
      </c>
      <c r="J159" s="121">
        <v>7506</v>
      </c>
      <c r="K159" s="122">
        <v>12881.199999999997</v>
      </c>
      <c r="L159" s="129">
        <v>45614</v>
      </c>
      <c r="M159" s="128">
        <v>0</v>
      </c>
    </row>
    <row r="160" spans="1:13" ht="10.199999999999999" customHeight="1" x14ac:dyDescent="0.3">
      <c r="A160" s="2"/>
      <c r="B160" s="2"/>
      <c r="C160" s="2" t="s">
        <v>265</v>
      </c>
      <c r="D160" s="2"/>
      <c r="E160" s="121">
        <v>11681.8</v>
      </c>
      <c r="F160" s="121">
        <v>0</v>
      </c>
      <c r="G160" s="123">
        <v>-11681.8</v>
      </c>
      <c r="H160" s="121">
        <v>12881.000195312499</v>
      </c>
      <c r="I160" s="121">
        <v>0</v>
      </c>
      <c r="J160" s="121">
        <v>1199.2001953125</v>
      </c>
      <c r="K160" s="122">
        <v>-12881.000195312499</v>
      </c>
      <c r="L160" s="129">
        <v>12881.000195312499</v>
      </c>
      <c r="M160" s="128">
        <v>0</v>
      </c>
    </row>
    <row r="161" spans="1:13" ht="10.199999999999999" customHeight="1" x14ac:dyDescent="0.3">
      <c r="A161" s="2"/>
      <c r="B161" s="2"/>
      <c r="C161" s="2" t="s">
        <v>266</v>
      </c>
      <c r="D161" s="2"/>
      <c r="E161" s="121">
        <v>15453.27</v>
      </c>
      <c r="F161" s="121">
        <v>13123.11</v>
      </c>
      <c r="G161" s="123">
        <v>-2330.1590000000001</v>
      </c>
      <c r="H161" s="121">
        <v>19316.119609374997</v>
      </c>
      <c r="I161" s="121">
        <v>14316.12</v>
      </c>
      <c r="J161" s="121">
        <v>3862.8496093749964</v>
      </c>
      <c r="K161" s="122">
        <v>-4999.999609374996</v>
      </c>
      <c r="L161" s="129">
        <v>19316.119096679686</v>
      </c>
      <c r="M161" s="128">
        <v>-5.1269531104480848E-4</v>
      </c>
    </row>
    <row r="162" spans="1:13" ht="10.199999999999999" customHeight="1" x14ac:dyDescent="0.3">
      <c r="A162" s="2"/>
      <c r="B162" s="2"/>
      <c r="C162" s="2" t="s">
        <v>267</v>
      </c>
      <c r="D162" s="2"/>
      <c r="E162" s="121">
        <v>33477.81</v>
      </c>
      <c r="F162" s="121">
        <v>18333.37</v>
      </c>
      <c r="G162" s="123">
        <v>-15144.44</v>
      </c>
      <c r="H162" s="121">
        <v>34977.810000000005</v>
      </c>
      <c r="I162" s="121">
        <v>20000.04</v>
      </c>
      <c r="J162" s="121">
        <v>1500.0000000000073</v>
      </c>
      <c r="K162" s="122">
        <v>-14977.770000000004</v>
      </c>
      <c r="L162" s="129">
        <v>32000.000859375003</v>
      </c>
      <c r="M162" s="128">
        <v>-2977.8091406250023</v>
      </c>
    </row>
    <row r="163" spans="1:13" ht="10.199999999999999" customHeight="1" x14ac:dyDescent="0.3">
      <c r="A163" s="2"/>
      <c r="B163" s="2"/>
      <c r="C163" s="2" t="s">
        <v>268</v>
      </c>
      <c r="D163" s="2"/>
      <c r="E163" s="121">
        <v>32359.11</v>
      </c>
      <c r="F163" s="121">
        <v>47772.12</v>
      </c>
      <c r="G163" s="123">
        <v>15413.01</v>
      </c>
      <c r="H163" s="121">
        <v>37359.11</v>
      </c>
      <c r="I163" s="121">
        <v>52115.040000000001</v>
      </c>
      <c r="J163" s="121">
        <v>5000</v>
      </c>
      <c r="K163" s="122">
        <v>14755.93</v>
      </c>
      <c r="L163" s="129">
        <v>44115.038496093752</v>
      </c>
      <c r="M163" s="128">
        <v>6755.9284960937512</v>
      </c>
    </row>
    <row r="164" spans="1:13" ht="10.199999999999999" customHeight="1" x14ac:dyDescent="0.3">
      <c r="A164" s="2"/>
      <c r="B164" s="2"/>
      <c r="C164" s="2" t="s">
        <v>269</v>
      </c>
      <c r="D164" s="2"/>
      <c r="E164" s="121">
        <v>23726.34</v>
      </c>
      <c r="F164" s="121">
        <v>15264.37</v>
      </c>
      <c r="G164" s="123">
        <v>-8461.9699999999993</v>
      </c>
      <c r="H164" s="121">
        <v>26056.255039062504</v>
      </c>
      <c r="I164" s="121">
        <v>16652.04</v>
      </c>
      <c r="J164" s="121">
        <v>2329.9150390625036</v>
      </c>
      <c r="K164" s="122">
        <v>-9404.2150390625029</v>
      </c>
      <c r="L164" s="129">
        <v>33245.949941406252</v>
      </c>
      <c r="M164" s="128">
        <v>7189.6949023437483</v>
      </c>
    </row>
    <row r="165" spans="1:13" ht="10.199999999999999" customHeight="1" x14ac:dyDescent="0.3">
      <c r="A165" s="2"/>
      <c r="B165" s="2"/>
      <c r="C165" s="2" t="s">
        <v>270</v>
      </c>
      <c r="D165" s="2"/>
      <c r="E165" s="121">
        <v>21477.5</v>
      </c>
      <c r="F165" s="121">
        <v>0</v>
      </c>
      <c r="G165" s="123">
        <v>-21477.5</v>
      </c>
      <c r="H165" s="121">
        <v>24000</v>
      </c>
      <c r="I165" s="121">
        <v>0</v>
      </c>
      <c r="J165" s="121">
        <v>2522.5</v>
      </c>
      <c r="K165" s="122">
        <v>-24000</v>
      </c>
      <c r="L165" s="129">
        <v>23999.999877929688</v>
      </c>
      <c r="M165" s="128">
        <v>-1.220703125E-4</v>
      </c>
    </row>
    <row r="166" spans="1:13" ht="10.199999999999999" customHeight="1" x14ac:dyDescent="0.3">
      <c r="A166" s="2"/>
      <c r="B166" s="2"/>
      <c r="C166" s="2" t="s">
        <v>271</v>
      </c>
      <c r="D166" s="2"/>
      <c r="E166" s="121">
        <v>42730.67</v>
      </c>
      <c r="F166" s="121">
        <v>45040.38</v>
      </c>
      <c r="G166" s="123">
        <v>2309.7069999999999</v>
      </c>
      <c r="H166" s="121">
        <v>48685.600175781248</v>
      </c>
      <c r="I166" s="121">
        <v>49134.96</v>
      </c>
      <c r="J166" s="121">
        <v>5954.93017578125</v>
      </c>
      <c r="K166" s="122">
        <v>449.35982421875087</v>
      </c>
      <c r="L166" s="129">
        <v>55134.959589843747</v>
      </c>
      <c r="M166" s="128">
        <v>6449.3594140624991</v>
      </c>
    </row>
    <row r="167" spans="1:13" ht="10.199999999999999" customHeight="1" x14ac:dyDescent="0.3">
      <c r="A167" s="2"/>
      <c r="B167" s="2"/>
      <c r="C167" s="41" t="s">
        <v>273</v>
      </c>
      <c r="D167" s="41"/>
      <c r="E167" s="124">
        <v>394357.65999999992</v>
      </c>
      <c r="F167" s="124">
        <v>384925.31</v>
      </c>
      <c r="G167" s="126">
        <v>-9432.3499999999185</v>
      </c>
      <c r="H167" s="124">
        <v>443991.05903259269</v>
      </c>
      <c r="I167" s="124">
        <v>419918.51999999996</v>
      </c>
      <c r="J167" s="124">
        <v>49633.399032592773</v>
      </c>
      <c r="K167" s="125">
        <v>-24072.539032592729</v>
      </c>
      <c r="L167" s="130">
        <v>471942.77349853516</v>
      </c>
      <c r="M167" s="131">
        <v>27951.714465942376</v>
      </c>
    </row>
    <row r="168" spans="1:13" ht="10.199999999999999" customHeight="1" x14ac:dyDescent="0.3">
      <c r="A168" s="2"/>
      <c r="B168" s="2" t="s">
        <v>36</v>
      </c>
      <c r="C168" s="2"/>
      <c r="D168" s="2"/>
      <c r="E168" s="121"/>
      <c r="F168" s="121"/>
      <c r="G168" s="123"/>
      <c r="H168" s="121"/>
      <c r="I168" s="121"/>
      <c r="J168" s="121"/>
      <c r="K168" s="122"/>
      <c r="L168" s="129"/>
      <c r="M168" s="128"/>
    </row>
    <row r="169" spans="1:13" ht="10.199999999999999" customHeight="1" x14ac:dyDescent="0.3">
      <c r="A169" s="2"/>
      <c r="B169" s="2"/>
      <c r="C169" s="2" t="s">
        <v>275</v>
      </c>
      <c r="D169" s="2"/>
      <c r="E169" s="121">
        <v>1925</v>
      </c>
      <c r="F169" s="121">
        <v>0</v>
      </c>
      <c r="G169" s="123">
        <v>-1925</v>
      </c>
      <c r="H169" s="121">
        <v>8332</v>
      </c>
      <c r="I169" s="121">
        <v>0</v>
      </c>
      <c r="J169" s="121">
        <v>6407</v>
      </c>
      <c r="K169" s="122">
        <v>-8332</v>
      </c>
      <c r="L169" s="129">
        <v>8332.000244140625</v>
      </c>
      <c r="M169" s="128">
        <v>2.44140625E-4</v>
      </c>
    </row>
    <row r="170" spans="1:13" ht="10.199999999999999" customHeight="1" x14ac:dyDescent="0.3">
      <c r="A170" s="2"/>
      <c r="B170" s="2"/>
      <c r="C170" s="2" t="s">
        <v>277</v>
      </c>
      <c r="D170" s="2"/>
      <c r="E170" s="121">
        <v>61837.69</v>
      </c>
      <c r="F170" s="121">
        <v>23970.87</v>
      </c>
      <c r="G170" s="123">
        <v>-37866.82</v>
      </c>
      <c r="H170" s="121">
        <v>63149.998593750002</v>
      </c>
      <c r="I170" s="121">
        <v>26150.04</v>
      </c>
      <c r="J170" s="121">
        <v>1312.30859375</v>
      </c>
      <c r="K170" s="122">
        <v>-36999.958593750001</v>
      </c>
      <c r="L170" s="129">
        <v>63149.999306640624</v>
      </c>
      <c r="M170" s="128">
        <v>7.1289062179857865E-4</v>
      </c>
    </row>
    <row r="171" spans="1:13" ht="10.199999999999999" customHeight="1" x14ac:dyDescent="0.3">
      <c r="A171" s="2"/>
      <c r="B171" s="2"/>
      <c r="C171" s="2" t="s">
        <v>279</v>
      </c>
      <c r="D171" s="2"/>
      <c r="E171" s="121">
        <v>101526.96</v>
      </c>
      <c r="F171" s="121">
        <v>48151.62</v>
      </c>
      <c r="G171" s="123">
        <v>-53375.34</v>
      </c>
      <c r="H171" s="121">
        <v>103199.99906250002</v>
      </c>
      <c r="I171" s="121">
        <v>52529.04</v>
      </c>
      <c r="J171" s="121">
        <v>1673.0390625000146</v>
      </c>
      <c r="K171" s="122">
        <v>-50670.95906250002</v>
      </c>
      <c r="L171" s="129">
        <v>103200.00031250001</v>
      </c>
      <c r="M171" s="128">
        <v>1.249999986612238E-3</v>
      </c>
    </row>
    <row r="172" spans="1:13" ht="10.199999999999999" customHeight="1" x14ac:dyDescent="0.3">
      <c r="A172" s="2"/>
      <c r="B172" s="2"/>
      <c r="C172" s="2" t="s">
        <v>281</v>
      </c>
      <c r="D172" s="2"/>
      <c r="E172" s="121">
        <v>1418.63</v>
      </c>
      <c r="F172" s="121">
        <v>0</v>
      </c>
      <c r="G172" s="123">
        <v>-1418.63</v>
      </c>
      <c r="H172" s="121">
        <v>1418.6299999999999</v>
      </c>
      <c r="I172" s="121">
        <v>0</v>
      </c>
      <c r="J172" s="121">
        <v>0</v>
      </c>
      <c r="K172" s="122">
        <v>-1418.6299999999999</v>
      </c>
      <c r="L172" s="129">
        <v>1412.9999951097368</v>
      </c>
      <c r="M172" s="128">
        <v>-5.6300048902630806</v>
      </c>
    </row>
    <row r="173" spans="1:13" ht="10.199999999999999" customHeight="1" x14ac:dyDescent="0.3">
      <c r="A173" s="2"/>
      <c r="B173" s="2"/>
      <c r="C173" s="2" t="s">
        <v>283</v>
      </c>
      <c r="D173" s="2"/>
      <c r="E173" s="121">
        <v>35436.379999999997</v>
      </c>
      <c r="F173" s="121">
        <v>34991</v>
      </c>
      <c r="G173" s="123">
        <v>-445.37889999999999</v>
      </c>
      <c r="H173" s="121">
        <v>38172.001093749997</v>
      </c>
      <c r="I173" s="121">
        <v>38172</v>
      </c>
      <c r="J173" s="121">
        <v>2735.62109375</v>
      </c>
      <c r="K173" s="122">
        <v>-1.0937499973806553E-3</v>
      </c>
      <c r="L173" s="129">
        <v>38171.999833984373</v>
      </c>
      <c r="M173" s="128">
        <v>-1.2597656241268851E-3</v>
      </c>
    </row>
    <row r="174" spans="1:13" ht="10.199999999999999" customHeight="1" x14ac:dyDescent="0.3">
      <c r="A174" s="2"/>
      <c r="B174" s="2"/>
      <c r="C174" s="2" t="s">
        <v>285</v>
      </c>
      <c r="D174" s="2"/>
      <c r="E174" s="121">
        <v>24196.52</v>
      </c>
      <c r="F174" s="121">
        <v>30525</v>
      </c>
      <c r="G174" s="123">
        <v>6328.48</v>
      </c>
      <c r="H174" s="121">
        <v>33300.000468750004</v>
      </c>
      <c r="I174" s="121">
        <v>33300</v>
      </c>
      <c r="J174" s="121">
        <v>9103.4804687500036</v>
      </c>
      <c r="K174" s="122">
        <v>-4.6875000407453626E-4</v>
      </c>
      <c r="L174" s="129">
        <v>33300.000224609379</v>
      </c>
      <c r="M174" s="128">
        <v>-2.44140625E-4</v>
      </c>
    </row>
    <row r="175" spans="1:13" ht="10.199999999999999" customHeight="1" x14ac:dyDescent="0.3">
      <c r="A175" s="2"/>
      <c r="B175" s="2"/>
      <c r="C175" s="2" t="s">
        <v>287</v>
      </c>
      <c r="D175" s="2"/>
      <c r="E175" s="121">
        <v>1174</v>
      </c>
      <c r="F175" s="121">
        <v>0</v>
      </c>
      <c r="G175" s="123">
        <v>-1174</v>
      </c>
      <c r="H175" s="121">
        <v>6000</v>
      </c>
      <c r="I175" s="121">
        <v>0</v>
      </c>
      <c r="J175" s="121">
        <v>4826</v>
      </c>
      <c r="K175" s="122">
        <v>-6000</v>
      </c>
      <c r="L175" s="129">
        <v>6000</v>
      </c>
      <c r="M175" s="128">
        <v>0</v>
      </c>
    </row>
    <row r="176" spans="1:13" ht="10.199999999999999" customHeight="1" x14ac:dyDescent="0.3">
      <c r="A176" s="2"/>
      <c r="B176" s="2"/>
      <c r="C176" s="2" t="s">
        <v>288</v>
      </c>
      <c r="D176" s="2"/>
      <c r="E176" s="121">
        <v>39482</v>
      </c>
      <c r="F176" s="121">
        <v>28459.42</v>
      </c>
      <c r="G176" s="123">
        <v>-11022.58</v>
      </c>
      <c r="H176" s="121">
        <v>45628.43359375</v>
      </c>
      <c r="I176" s="121">
        <v>31046.639999999999</v>
      </c>
      <c r="J176" s="121">
        <v>6146.43359375</v>
      </c>
      <c r="K176" s="122">
        <v>-14581.793593750001</v>
      </c>
      <c r="L176" s="129">
        <v>40143.299902343744</v>
      </c>
      <c r="M176" s="128">
        <v>-5485.1336914062558</v>
      </c>
    </row>
    <row r="177" spans="1:13" ht="10.199999999999999" customHeight="1" x14ac:dyDescent="0.3">
      <c r="A177" s="2"/>
      <c r="B177" s="2"/>
      <c r="C177" s="2" t="s">
        <v>290</v>
      </c>
      <c r="D177" s="2"/>
      <c r="E177" s="121">
        <v>550.23</v>
      </c>
      <c r="F177" s="121">
        <v>1935.12</v>
      </c>
      <c r="G177" s="123">
        <v>1384.89</v>
      </c>
      <c r="H177" s="121">
        <v>1311.04005859375</v>
      </c>
      <c r="I177" s="121">
        <v>2111.04</v>
      </c>
      <c r="J177" s="121">
        <v>760.81005859375</v>
      </c>
      <c r="K177" s="122">
        <v>799.99994140624995</v>
      </c>
      <c r="L177" s="129">
        <v>1311.040043334961</v>
      </c>
      <c r="M177" s="128">
        <v>-1.52587890625E-5</v>
      </c>
    </row>
    <row r="178" spans="1:13" ht="10.199999999999999" customHeight="1" x14ac:dyDescent="0.3">
      <c r="A178" s="2"/>
      <c r="B178" s="2"/>
      <c r="C178" s="2" t="s">
        <v>291</v>
      </c>
      <c r="D178" s="2"/>
      <c r="E178" s="121">
        <v>1940</v>
      </c>
      <c r="F178" s="121">
        <v>0</v>
      </c>
      <c r="G178" s="123">
        <v>-1940</v>
      </c>
      <c r="H178" s="121">
        <v>1940</v>
      </c>
      <c r="I178" s="121">
        <v>0</v>
      </c>
      <c r="J178" s="121">
        <v>0</v>
      </c>
      <c r="K178" s="122">
        <v>-1940</v>
      </c>
      <c r="L178" s="129">
        <v>1940</v>
      </c>
      <c r="M178" s="128">
        <v>0</v>
      </c>
    </row>
    <row r="179" spans="1:13" ht="10.199999999999999" customHeight="1" x14ac:dyDescent="0.3">
      <c r="A179" s="2"/>
      <c r="B179" s="2"/>
      <c r="C179" s="2" t="s">
        <v>292</v>
      </c>
      <c r="D179" s="2"/>
      <c r="E179" s="121">
        <v>545.38</v>
      </c>
      <c r="F179" s="121">
        <v>1847.12</v>
      </c>
      <c r="G179" s="123">
        <v>1301.74</v>
      </c>
      <c r="H179" s="121">
        <v>615.03997314453125</v>
      </c>
      <c r="I179" s="121">
        <v>2015.04</v>
      </c>
      <c r="J179" s="121">
        <v>69.65997314453125</v>
      </c>
      <c r="K179" s="122">
        <v>1400.0000268554686</v>
      </c>
      <c r="L179" s="129">
        <v>615.03997505187988</v>
      </c>
      <c r="M179" s="128">
        <v>1.9073486328125E-6</v>
      </c>
    </row>
    <row r="180" spans="1:13" ht="10.199999999999999" customHeight="1" x14ac:dyDescent="0.3">
      <c r="A180" s="2"/>
      <c r="B180" s="2"/>
      <c r="C180" s="2" t="s">
        <v>293</v>
      </c>
      <c r="D180" s="2"/>
      <c r="E180" s="121">
        <v>274.2</v>
      </c>
      <c r="F180" s="121">
        <v>0</v>
      </c>
      <c r="G180" s="123">
        <v>-274.2</v>
      </c>
      <c r="H180" s="121">
        <v>274.20000000000005</v>
      </c>
      <c r="I180" s="121">
        <v>0</v>
      </c>
      <c r="J180" s="121">
        <v>0</v>
      </c>
      <c r="K180" s="122">
        <v>-274.20000000000005</v>
      </c>
      <c r="L180" s="129">
        <v>233.99999694637955</v>
      </c>
      <c r="M180" s="128">
        <v>-40.200003053620492</v>
      </c>
    </row>
    <row r="181" spans="1:13" ht="10.199999999999999" customHeight="1" x14ac:dyDescent="0.3">
      <c r="A181" s="2"/>
      <c r="B181" s="2"/>
      <c r="C181" s="2" t="s">
        <v>294</v>
      </c>
      <c r="D181" s="2"/>
      <c r="E181" s="121">
        <v>395.8</v>
      </c>
      <c r="F181" s="121">
        <v>0</v>
      </c>
      <c r="G181" s="123">
        <v>-395.8</v>
      </c>
      <c r="H181" s="121">
        <v>800.0000122070312</v>
      </c>
      <c r="I181" s="121">
        <v>0</v>
      </c>
      <c r="J181" s="121">
        <v>404.20001220703119</v>
      </c>
      <c r="K181" s="122">
        <v>-800.0000122070312</v>
      </c>
      <c r="L181" s="129">
        <v>800.0000122070312</v>
      </c>
      <c r="M181" s="128">
        <v>0</v>
      </c>
    </row>
    <row r="182" spans="1:13" ht="10.199999999999999" customHeight="1" x14ac:dyDescent="0.3">
      <c r="A182" s="2"/>
      <c r="B182" s="2"/>
      <c r="C182" s="2" t="s">
        <v>295</v>
      </c>
      <c r="D182" s="2"/>
      <c r="E182" s="121">
        <v>7260</v>
      </c>
      <c r="F182" s="121">
        <v>18181.13</v>
      </c>
      <c r="G182" s="123">
        <v>10921.13</v>
      </c>
      <c r="H182" s="121">
        <v>8366.25</v>
      </c>
      <c r="I182" s="121">
        <v>19833.96</v>
      </c>
      <c r="J182" s="121">
        <v>1106.25</v>
      </c>
      <c r="K182" s="122">
        <v>11467.71</v>
      </c>
      <c r="L182" s="129">
        <v>19833.96044921875</v>
      </c>
      <c r="M182" s="128">
        <v>11467.71044921875</v>
      </c>
    </row>
    <row r="183" spans="1:13" ht="10.199999999999999" customHeight="1" x14ac:dyDescent="0.3">
      <c r="A183" s="2"/>
      <c r="B183" s="2"/>
      <c r="C183" s="2" t="s">
        <v>297</v>
      </c>
      <c r="D183" s="2"/>
      <c r="E183" s="121">
        <v>1775.16</v>
      </c>
      <c r="F183" s="121">
        <v>2750</v>
      </c>
      <c r="G183" s="123">
        <v>974.84</v>
      </c>
      <c r="H183" s="121">
        <v>1775.1599999999999</v>
      </c>
      <c r="I183" s="121">
        <v>3000</v>
      </c>
      <c r="J183" s="121">
        <v>0</v>
      </c>
      <c r="K183" s="122">
        <v>1224.8400000000001</v>
      </c>
      <c r="L183" s="129">
        <v>868.99996215820306</v>
      </c>
      <c r="M183" s="128">
        <v>-906.16003784179679</v>
      </c>
    </row>
    <row r="184" spans="1:13" ht="10.199999999999999" customHeight="1" x14ac:dyDescent="0.3">
      <c r="A184" s="2"/>
      <c r="B184" s="2"/>
      <c r="C184" s="2" t="s">
        <v>298</v>
      </c>
      <c r="D184" s="2"/>
      <c r="E184" s="121">
        <v>2130.85</v>
      </c>
      <c r="F184" s="121">
        <v>0</v>
      </c>
      <c r="G184" s="123">
        <v>-2130.85</v>
      </c>
      <c r="H184" s="121">
        <v>2130.9999023437499</v>
      </c>
      <c r="I184" s="121">
        <v>0</v>
      </c>
      <c r="J184" s="121">
        <v>0.14990234375</v>
      </c>
      <c r="K184" s="122">
        <v>-2130.9999023437499</v>
      </c>
      <c r="L184" s="129">
        <v>2130.9999023474752</v>
      </c>
      <c r="M184" s="128">
        <v>3.7252902984619141E-9</v>
      </c>
    </row>
    <row r="185" spans="1:13" ht="10.199999999999999" customHeight="1" x14ac:dyDescent="0.3">
      <c r="A185" s="2"/>
      <c r="B185" s="2"/>
      <c r="C185" s="2" t="s">
        <v>299</v>
      </c>
      <c r="D185" s="2"/>
      <c r="E185" s="121">
        <v>0</v>
      </c>
      <c r="F185" s="121">
        <v>22916.63</v>
      </c>
      <c r="G185" s="123">
        <v>22916.63</v>
      </c>
      <c r="H185" s="121">
        <v>0</v>
      </c>
      <c r="I185" s="121">
        <v>24999.96</v>
      </c>
      <c r="J185" s="121">
        <v>0</v>
      </c>
      <c r="K185" s="122">
        <v>24999.96</v>
      </c>
      <c r="L185" s="129">
        <v>0</v>
      </c>
      <c r="M185" s="128">
        <v>0</v>
      </c>
    </row>
    <row r="186" spans="1:13" ht="10.199999999999999" customHeight="1" x14ac:dyDescent="0.3">
      <c r="A186" s="2"/>
      <c r="B186" s="2"/>
      <c r="C186" s="2" t="s">
        <v>301</v>
      </c>
      <c r="D186" s="2"/>
      <c r="E186" s="121">
        <v>179</v>
      </c>
      <c r="F186" s="121">
        <v>4590.63</v>
      </c>
      <c r="G186" s="123">
        <v>4411.63</v>
      </c>
      <c r="H186" s="121">
        <v>179</v>
      </c>
      <c r="I186" s="121">
        <v>5007.96</v>
      </c>
      <c r="J186" s="121">
        <v>0</v>
      </c>
      <c r="K186" s="122">
        <v>4828.96</v>
      </c>
      <c r="L186" s="129">
        <v>179</v>
      </c>
      <c r="M186" s="128">
        <v>0</v>
      </c>
    </row>
    <row r="187" spans="1:13" ht="10.199999999999999" customHeight="1" x14ac:dyDescent="0.3">
      <c r="A187" s="2"/>
      <c r="B187" s="2"/>
      <c r="C187" s="2" t="s">
        <v>302</v>
      </c>
      <c r="D187" s="2"/>
      <c r="E187" s="121">
        <v>872.71</v>
      </c>
      <c r="F187" s="121">
        <v>458.37</v>
      </c>
      <c r="G187" s="123">
        <v>-414.34</v>
      </c>
      <c r="H187" s="121">
        <v>872.99997802734367</v>
      </c>
      <c r="I187" s="121">
        <v>500.04</v>
      </c>
      <c r="J187" s="121">
        <v>0.28997802734363631</v>
      </c>
      <c r="K187" s="122">
        <v>-372.95997802734365</v>
      </c>
      <c r="L187" s="129">
        <v>872.99997801989309</v>
      </c>
      <c r="M187" s="128">
        <v>-7.4505805969238281E-9</v>
      </c>
    </row>
    <row r="188" spans="1:13" ht="10.199999999999999" customHeight="1" x14ac:dyDescent="0.3">
      <c r="A188" s="2"/>
      <c r="B188" s="2"/>
      <c r="C188" s="2" t="s">
        <v>303</v>
      </c>
      <c r="D188" s="2"/>
      <c r="E188" s="121">
        <v>0</v>
      </c>
      <c r="F188" s="121">
        <v>297</v>
      </c>
      <c r="G188" s="123">
        <v>297</v>
      </c>
      <c r="H188" s="121">
        <v>0</v>
      </c>
      <c r="I188" s="121">
        <v>324</v>
      </c>
      <c r="J188" s="121">
        <v>0</v>
      </c>
      <c r="K188" s="122">
        <v>324</v>
      </c>
      <c r="L188" s="129">
        <v>0</v>
      </c>
      <c r="M188" s="128">
        <v>0</v>
      </c>
    </row>
    <row r="189" spans="1:13" ht="10.199999999999999" customHeight="1" x14ac:dyDescent="0.3">
      <c r="A189" s="2"/>
      <c r="B189" s="2"/>
      <c r="C189" s="2" t="s">
        <v>304</v>
      </c>
      <c r="D189" s="2"/>
      <c r="E189" s="121">
        <v>29012.5</v>
      </c>
      <c r="F189" s="121">
        <v>29012.5</v>
      </c>
      <c r="G189" s="123">
        <v>0</v>
      </c>
      <c r="H189" s="121">
        <v>31650</v>
      </c>
      <c r="I189" s="121">
        <v>31650</v>
      </c>
      <c r="J189" s="121">
        <v>2637.5</v>
      </c>
      <c r="K189" s="122">
        <v>0</v>
      </c>
      <c r="L189" s="129">
        <v>31650</v>
      </c>
      <c r="M189" s="128">
        <v>0</v>
      </c>
    </row>
    <row r="190" spans="1:13" ht="10.199999999999999" customHeight="1" x14ac:dyDescent="0.3">
      <c r="A190" s="2"/>
      <c r="B190" s="2"/>
      <c r="C190" s="2" t="s">
        <v>305</v>
      </c>
      <c r="D190" s="2"/>
      <c r="E190" s="121">
        <v>63229.47</v>
      </c>
      <c r="F190" s="121">
        <v>49096.63</v>
      </c>
      <c r="G190" s="123">
        <v>-14132.84</v>
      </c>
      <c r="H190" s="121">
        <v>69446.990019531251</v>
      </c>
      <c r="I190" s="121">
        <v>53559.96</v>
      </c>
      <c r="J190" s="121">
        <v>6217.52001953125</v>
      </c>
      <c r="K190" s="122">
        <v>-15887.030019531252</v>
      </c>
      <c r="L190" s="129">
        <v>64999.999863281249</v>
      </c>
      <c r="M190" s="128">
        <v>-4446.9901562500017</v>
      </c>
    </row>
    <row r="191" spans="1:13" ht="10.199999999999999" customHeight="1" x14ac:dyDescent="0.3">
      <c r="A191" s="2"/>
      <c r="B191" s="2"/>
      <c r="C191" s="2" t="s">
        <v>306</v>
      </c>
      <c r="D191" s="2"/>
      <c r="E191" s="121">
        <v>632.6</v>
      </c>
      <c r="F191" s="121">
        <v>1833.37</v>
      </c>
      <c r="G191" s="123">
        <v>1200.77</v>
      </c>
      <c r="H191" s="121">
        <v>1000.0400024414062</v>
      </c>
      <c r="I191" s="121">
        <v>2000.04</v>
      </c>
      <c r="J191" s="121">
        <v>367.44000244140614</v>
      </c>
      <c r="K191" s="122">
        <v>999.9999975585938</v>
      </c>
      <c r="L191" s="129">
        <v>1000.0399810791015</v>
      </c>
      <c r="M191" s="128">
        <v>-2.1362304664762632E-5</v>
      </c>
    </row>
    <row r="192" spans="1:13" ht="10.199999999999999" customHeight="1" x14ac:dyDescent="0.3">
      <c r="A192" s="2"/>
      <c r="B192" s="2"/>
      <c r="C192" s="2" t="s">
        <v>307</v>
      </c>
      <c r="D192" s="2"/>
      <c r="E192" s="121">
        <v>712</v>
      </c>
      <c r="F192" s="121">
        <v>0</v>
      </c>
      <c r="G192" s="123">
        <v>-712</v>
      </c>
      <c r="H192" s="121">
        <v>712</v>
      </c>
      <c r="I192" s="121">
        <v>0</v>
      </c>
      <c r="J192" s="121">
        <v>0</v>
      </c>
      <c r="K192" s="122">
        <v>-712</v>
      </c>
      <c r="L192" s="129">
        <v>572</v>
      </c>
      <c r="M192" s="128">
        <v>-140</v>
      </c>
    </row>
    <row r="193" spans="1:13" ht="10.199999999999999" customHeight="1" x14ac:dyDescent="0.3">
      <c r="A193" s="2"/>
      <c r="B193" s="2"/>
      <c r="C193" s="2" t="s">
        <v>308</v>
      </c>
      <c r="D193" s="2"/>
      <c r="E193" s="121">
        <v>10721.25</v>
      </c>
      <c r="F193" s="121">
        <v>2750</v>
      </c>
      <c r="G193" s="123">
        <v>-7971.25</v>
      </c>
      <c r="H193" s="121">
        <v>11520</v>
      </c>
      <c r="I193" s="121">
        <v>3000</v>
      </c>
      <c r="J193" s="121">
        <v>798.75</v>
      </c>
      <c r="K193" s="122">
        <v>-8520</v>
      </c>
      <c r="L193" s="129">
        <v>11520</v>
      </c>
      <c r="M193" s="128">
        <v>0</v>
      </c>
    </row>
    <row r="194" spans="1:13" ht="10.199999999999999" customHeight="1" x14ac:dyDescent="0.3">
      <c r="A194" s="2"/>
      <c r="B194" s="2"/>
      <c r="C194" s="2" t="s">
        <v>309</v>
      </c>
      <c r="D194" s="2"/>
      <c r="E194" s="121">
        <v>3925.01</v>
      </c>
      <c r="F194" s="121">
        <v>4583.37</v>
      </c>
      <c r="G194" s="123">
        <v>658.36009999999999</v>
      </c>
      <c r="H194" s="121">
        <v>5000.0400292968752</v>
      </c>
      <c r="I194" s="121">
        <v>5000.04</v>
      </c>
      <c r="J194" s="121">
        <v>1075.030029296875</v>
      </c>
      <c r="K194" s="122">
        <v>-2.9296875254658516E-5</v>
      </c>
      <c r="L194" s="129">
        <v>5000.0400952148439</v>
      </c>
      <c r="M194" s="128">
        <v>6.5917968640860636E-5</v>
      </c>
    </row>
    <row r="195" spans="1:13" ht="10.199999999999999" customHeight="1" x14ac:dyDescent="0.3">
      <c r="A195" s="2"/>
      <c r="B195" s="2"/>
      <c r="C195" s="2" t="s">
        <v>310</v>
      </c>
      <c r="D195" s="2"/>
      <c r="E195" s="121">
        <v>4400</v>
      </c>
      <c r="F195" s="121">
        <v>0</v>
      </c>
      <c r="G195" s="123">
        <v>-4400</v>
      </c>
      <c r="H195" s="121">
        <v>4400</v>
      </c>
      <c r="I195" s="121">
        <v>0</v>
      </c>
      <c r="J195" s="121">
        <v>0</v>
      </c>
      <c r="K195" s="122">
        <v>-4400</v>
      </c>
      <c r="L195" s="129">
        <v>4400</v>
      </c>
      <c r="M195" s="128">
        <v>0</v>
      </c>
    </row>
    <row r="196" spans="1:13" ht="10.199999999999999" customHeight="1" x14ac:dyDescent="0.3">
      <c r="A196" s="2"/>
      <c r="B196" s="2"/>
      <c r="C196" s="2" t="s">
        <v>311</v>
      </c>
      <c r="D196" s="2"/>
      <c r="E196" s="121">
        <v>9111.17</v>
      </c>
      <c r="F196" s="121">
        <v>7333.37</v>
      </c>
      <c r="G196" s="123">
        <v>-1777.8</v>
      </c>
      <c r="H196" s="121">
        <v>13067.000078125</v>
      </c>
      <c r="I196" s="121">
        <v>8000.04</v>
      </c>
      <c r="J196" s="121">
        <v>3955.830078125</v>
      </c>
      <c r="K196" s="122">
        <v>-5066.9600781250001</v>
      </c>
      <c r="L196" s="129">
        <v>13066.999643554687</v>
      </c>
      <c r="M196" s="128">
        <v>-4.345703127910383E-4</v>
      </c>
    </row>
    <row r="197" spans="1:13" ht="10.199999999999999" customHeight="1" x14ac:dyDescent="0.3">
      <c r="A197" s="2"/>
      <c r="B197" s="2"/>
      <c r="C197" s="2" t="s">
        <v>313</v>
      </c>
      <c r="D197" s="2"/>
      <c r="E197" s="121">
        <v>4356.2</v>
      </c>
      <c r="F197" s="121">
        <v>0</v>
      </c>
      <c r="G197" s="123">
        <v>-4356.2</v>
      </c>
      <c r="H197" s="121">
        <v>4356.2</v>
      </c>
      <c r="I197" s="121">
        <v>0</v>
      </c>
      <c r="J197" s="121">
        <v>0</v>
      </c>
      <c r="K197" s="122">
        <v>-4356.2</v>
      </c>
      <c r="L197" s="129">
        <v>4356.2</v>
      </c>
      <c r="M197" s="128">
        <v>0</v>
      </c>
    </row>
    <row r="198" spans="1:13" ht="10.199999999999999" customHeight="1" x14ac:dyDescent="0.3">
      <c r="A198" s="2"/>
      <c r="B198" s="2"/>
      <c r="C198" s="2" t="s">
        <v>315</v>
      </c>
      <c r="D198" s="2"/>
      <c r="E198" s="121">
        <v>0</v>
      </c>
      <c r="F198" s="121">
        <v>1192.6199999999999</v>
      </c>
      <c r="G198" s="123">
        <v>1192.6199999999999</v>
      </c>
      <c r="H198" s="121">
        <v>1301.0400390625</v>
      </c>
      <c r="I198" s="121">
        <v>1301.04</v>
      </c>
      <c r="J198" s="121">
        <v>1301.0400390625</v>
      </c>
      <c r="K198" s="122">
        <v>-3.9062500036379788E-5</v>
      </c>
      <c r="L198" s="129">
        <v>1301.0400695800781</v>
      </c>
      <c r="M198" s="128">
        <v>3.0517578125E-5</v>
      </c>
    </row>
    <row r="199" spans="1:13" ht="10.199999999999999" customHeight="1" x14ac:dyDescent="0.3">
      <c r="A199" s="2"/>
      <c r="B199" s="2"/>
      <c r="C199" s="2" t="s">
        <v>316</v>
      </c>
      <c r="D199" s="2"/>
      <c r="E199" s="121">
        <v>475</v>
      </c>
      <c r="F199" s="121">
        <v>3666.63</v>
      </c>
      <c r="G199" s="123">
        <v>3191.63</v>
      </c>
      <c r="H199" s="121">
        <v>475</v>
      </c>
      <c r="I199" s="121">
        <v>3999.96</v>
      </c>
      <c r="J199" s="121">
        <v>0</v>
      </c>
      <c r="K199" s="122">
        <v>3524.96</v>
      </c>
      <c r="L199" s="129">
        <v>475</v>
      </c>
      <c r="M199" s="128">
        <v>0</v>
      </c>
    </row>
    <row r="200" spans="1:13" ht="10.199999999999999" customHeight="1" x14ac:dyDescent="0.3">
      <c r="A200" s="2"/>
      <c r="B200" s="2"/>
      <c r="C200" s="2" t="s">
        <v>317</v>
      </c>
      <c r="D200" s="2"/>
      <c r="E200" s="121">
        <v>619.13</v>
      </c>
      <c r="F200" s="121">
        <v>2384.25</v>
      </c>
      <c r="G200" s="123">
        <v>1765.12</v>
      </c>
      <c r="H200" s="121">
        <v>619.13</v>
      </c>
      <c r="I200" s="121">
        <v>2601</v>
      </c>
      <c r="J200" s="121">
        <v>0</v>
      </c>
      <c r="K200" s="122">
        <v>1981.87</v>
      </c>
      <c r="L200" s="129">
        <v>618.9999951171875</v>
      </c>
      <c r="M200" s="128">
        <v>-0.1300048828125</v>
      </c>
    </row>
    <row r="201" spans="1:13" ht="10.199999999999999" customHeight="1" x14ac:dyDescent="0.3">
      <c r="A201" s="2"/>
      <c r="B201" s="2"/>
      <c r="C201" s="41" t="s">
        <v>318</v>
      </c>
      <c r="D201" s="41"/>
      <c r="E201" s="124">
        <v>410114.83999999997</v>
      </c>
      <c r="F201" s="124">
        <v>320926.64999999997</v>
      </c>
      <c r="G201" s="126">
        <v>-89188.19</v>
      </c>
      <c r="H201" s="124">
        <v>461013.1929052734</v>
      </c>
      <c r="I201" s="124">
        <v>350101.8</v>
      </c>
      <c r="J201" s="124">
        <v>50898.352905273438</v>
      </c>
      <c r="K201" s="125">
        <v>-110911.39290527342</v>
      </c>
      <c r="L201" s="130">
        <v>461456.6597864402</v>
      </c>
      <c r="M201" s="131">
        <v>443.46688116674761</v>
      </c>
    </row>
    <row r="202" spans="1:13" ht="10.199999999999999" customHeight="1" x14ac:dyDescent="0.3">
      <c r="A202" s="2"/>
      <c r="B202" s="2" t="s">
        <v>37</v>
      </c>
      <c r="C202" s="2"/>
      <c r="D202" s="2"/>
      <c r="E202" s="121"/>
      <c r="F202" s="121"/>
      <c r="G202" s="123"/>
      <c r="H202" s="121"/>
      <c r="I202" s="121"/>
      <c r="J202" s="121"/>
      <c r="K202" s="122"/>
      <c r="L202" s="129"/>
      <c r="M202" s="128"/>
    </row>
    <row r="203" spans="1:13" ht="10.199999999999999" customHeight="1" x14ac:dyDescent="0.3">
      <c r="A203" s="2"/>
      <c r="B203" s="2"/>
      <c r="C203" s="2" t="s">
        <v>319</v>
      </c>
      <c r="D203" s="2"/>
      <c r="E203" s="121">
        <v>0</v>
      </c>
      <c r="F203" s="121">
        <v>138192.12</v>
      </c>
      <c r="G203" s="123">
        <v>138192.1</v>
      </c>
      <c r="H203" s="121">
        <v>0</v>
      </c>
      <c r="I203" s="121">
        <v>150755.04</v>
      </c>
      <c r="J203" s="121">
        <v>0</v>
      </c>
      <c r="K203" s="122">
        <v>150755.04</v>
      </c>
      <c r="L203" s="129">
        <v>0</v>
      </c>
      <c r="M203" s="128">
        <v>0</v>
      </c>
    </row>
    <row r="204" spans="1:13" ht="10.199999999999999" customHeight="1" x14ac:dyDescent="0.3">
      <c r="A204" s="2"/>
      <c r="B204" s="2"/>
      <c r="C204" s="2" t="s">
        <v>320</v>
      </c>
      <c r="D204" s="2"/>
      <c r="E204" s="121">
        <v>86645</v>
      </c>
      <c r="F204" s="121">
        <v>0</v>
      </c>
      <c r="G204" s="123">
        <v>-86645</v>
      </c>
      <c r="H204" s="121">
        <v>98812.299804687515</v>
      </c>
      <c r="I204" s="121">
        <v>0</v>
      </c>
      <c r="J204" s="121">
        <v>12167.299804687515</v>
      </c>
      <c r="K204" s="122">
        <v>-98812.299804687515</v>
      </c>
      <c r="L204" s="129">
        <v>130754.99960937501</v>
      </c>
      <c r="M204" s="128">
        <v>31942.699804687494</v>
      </c>
    </row>
    <row r="205" spans="1:13" ht="10.199999999999999" customHeight="1" x14ac:dyDescent="0.3">
      <c r="A205" s="2"/>
      <c r="B205" s="2"/>
      <c r="C205" s="41" t="s">
        <v>321</v>
      </c>
      <c r="D205" s="41"/>
      <c r="E205" s="124">
        <v>86645</v>
      </c>
      <c r="F205" s="124">
        <v>138192.12</v>
      </c>
      <c r="G205" s="126">
        <v>51547.119999999995</v>
      </c>
      <c r="H205" s="124">
        <v>98812.299804687515</v>
      </c>
      <c r="I205" s="124">
        <v>150755.04</v>
      </c>
      <c r="J205" s="124">
        <v>12167.299804687515</v>
      </c>
      <c r="K205" s="125">
        <v>51942.740195312494</v>
      </c>
      <c r="L205" s="130">
        <v>130754.99960937501</v>
      </c>
      <c r="M205" s="131">
        <v>31942.699804687494</v>
      </c>
    </row>
    <row r="206" spans="1:13" ht="10.199999999999999" customHeight="1" x14ac:dyDescent="0.3">
      <c r="A206" s="2"/>
      <c r="B206" s="2" t="s">
        <v>38</v>
      </c>
      <c r="C206" s="2"/>
      <c r="D206" s="2"/>
      <c r="E206" s="121"/>
      <c r="F206" s="121"/>
      <c r="G206" s="123"/>
      <c r="H206" s="121"/>
      <c r="I206" s="121"/>
      <c r="J206" s="121"/>
      <c r="K206" s="122"/>
      <c r="L206" s="129"/>
      <c r="M206" s="128"/>
    </row>
    <row r="207" spans="1:13" ht="10.199999999999999" customHeight="1" x14ac:dyDescent="0.3">
      <c r="A207" s="2"/>
      <c r="B207" s="2"/>
      <c r="C207" s="2" t="s">
        <v>322</v>
      </c>
      <c r="D207" s="2"/>
      <c r="E207" s="121">
        <v>1440</v>
      </c>
      <c r="F207" s="121">
        <v>0</v>
      </c>
      <c r="G207" s="123">
        <v>-1440</v>
      </c>
      <c r="H207" s="121">
        <v>1440</v>
      </c>
      <c r="I207" s="121">
        <v>0</v>
      </c>
      <c r="J207" s="121">
        <v>0</v>
      </c>
      <c r="K207" s="122">
        <v>-1440</v>
      </c>
      <c r="L207" s="129">
        <v>1440</v>
      </c>
      <c r="M207" s="128">
        <v>0</v>
      </c>
    </row>
    <row r="208" spans="1:13" ht="10.199999999999999" customHeight="1" x14ac:dyDescent="0.3">
      <c r="A208" s="2"/>
      <c r="B208" s="2"/>
      <c r="C208" s="2" t="s">
        <v>324</v>
      </c>
      <c r="D208" s="2"/>
      <c r="E208" s="121">
        <v>33.1</v>
      </c>
      <c r="F208" s="121">
        <v>0</v>
      </c>
      <c r="G208" s="123">
        <v>-33.1</v>
      </c>
      <c r="H208" s="121">
        <v>33.000001525878908</v>
      </c>
      <c r="I208" s="121">
        <v>0</v>
      </c>
      <c r="J208" s="121">
        <v>-9.999847412109375E-2</v>
      </c>
      <c r="K208" s="122">
        <v>-33.000001525878908</v>
      </c>
      <c r="L208" s="129">
        <v>33.000001525878908</v>
      </c>
      <c r="M208" s="128">
        <v>0</v>
      </c>
    </row>
    <row r="209" spans="1:13" ht="10.199999999999999" customHeight="1" x14ac:dyDescent="0.3">
      <c r="A209" s="2"/>
      <c r="B209" s="2"/>
      <c r="C209" s="2" t="s">
        <v>326</v>
      </c>
      <c r="D209" s="2"/>
      <c r="E209" s="121">
        <v>30665.81</v>
      </c>
      <c r="F209" s="121">
        <v>30008</v>
      </c>
      <c r="G209" s="123">
        <v>-657.81050000000005</v>
      </c>
      <c r="H209" s="121">
        <v>32735.999453125001</v>
      </c>
      <c r="I209" s="121">
        <v>32736</v>
      </c>
      <c r="J209" s="121">
        <v>2070.189453125</v>
      </c>
      <c r="K209" s="122">
        <v>5.4687499869032763E-4</v>
      </c>
      <c r="L209" s="129">
        <v>32735.999514160158</v>
      </c>
      <c r="M209" s="128">
        <v>6.103515625E-5</v>
      </c>
    </row>
    <row r="210" spans="1:13" ht="10.199999999999999" customHeight="1" x14ac:dyDescent="0.3">
      <c r="A210" s="2"/>
      <c r="B210" s="2"/>
      <c r="C210" s="2" t="s">
        <v>327</v>
      </c>
      <c r="D210" s="2"/>
      <c r="E210" s="121">
        <v>18317</v>
      </c>
      <c r="F210" s="121">
        <v>17141.63</v>
      </c>
      <c r="G210" s="123">
        <v>-1175.3689999999999</v>
      </c>
      <c r="H210" s="121">
        <v>18700</v>
      </c>
      <c r="I210" s="121">
        <v>18699.96</v>
      </c>
      <c r="J210" s="121">
        <v>383</v>
      </c>
      <c r="K210" s="122">
        <v>-4.0000000000873115E-2</v>
      </c>
      <c r="L210" s="129">
        <v>18699.999992370605</v>
      </c>
      <c r="M210" s="128">
        <v>-7.62939453125E-6</v>
      </c>
    </row>
    <row r="211" spans="1:13" ht="10.199999999999999" customHeight="1" x14ac:dyDescent="0.3">
      <c r="A211" s="2"/>
      <c r="B211" s="2"/>
      <c r="C211" s="2" t="s">
        <v>328</v>
      </c>
      <c r="D211" s="2"/>
      <c r="E211" s="121">
        <v>2500</v>
      </c>
      <c r="F211" s="121">
        <v>0</v>
      </c>
      <c r="G211" s="123">
        <v>-2500</v>
      </c>
      <c r="H211" s="121">
        <v>2500</v>
      </c>
      <c r="I211" s="121">
        <v>0</v>
      </c>
      <c r="J211" s="121">
        <v>0</v>
      </c>
      <c r="K211" s="122">
        <v>-2500</v>
      </c>
      <c r="L211" s="129">
        <v>2500</v>
      </c>
      <c r="M211" s="128">
        <v>0</v>
      </c>
    </row>
    <row r="212" spans="1:13" ht="10.199999999999999" customHeight="1" x14ac:dyDescent="0.3">
      <c r="A212" s="2"/>
      <c r="B212" s="2"/>
      <c r="C212" s="2" t="s">
        <v>330</v>
      </c>
      <c r="D212" s="2"/>
      <c r="E212" s="121">
        <v>8422.73</v>
      </c>
      <c r="F212" s="121">
        <v>6875</v>
      </c>
      <c r="G212" s="123">
        <v>-1547.73</v>
      </c>
      <c r="H212" s="121">
        <v>8422.73</v>
      </c>
      <c r="I212" s="121">
        <v>7500</v>
      </c>
      <c r="J212" s="121">
        <v>0</v>
      </c>
      <c r="K212" s="122">
        <v>-922.72999999999956</v>
      </c>
      <c r="L212" s="129">
        <v>7500.0001452636716</v>
      </c>
      <c r="M212" s="128">
        <v>-922.72985473632798</v>
      </c>
    </row>
    <row r="213" spans="1:13" ht="10.199999999999999" customHeight="1" x14ac:dyDescent="0.3">
      <c r="A213" s="2"/>
      <c r="B213" s="2"/>
      <c r="C213" s="2" t="s">
        <v>331</v>
      </c>
      <c r="D213" s="2"/>
      <c r="E213" s="121">
        <v>145.88</v>
      </c>
      <c r="F213" s="121">
        <v>0</v>
      </c>
      <c r="G213" s="123">
        <v>-145.88</v>
      </c>
      <c r="H213" s="121">
        <v>145.88</v>
      </c>
      <c r="I213" s="121">
        <v>0</v>
      </c>
      <c r="J213" s="121">
        <v>0</v>
      </c>
      <c r="K213" s="122">
        <v>-145.88</v>
      </c>
      <c r="L213" s="129">
        <v>93.999999691098935</v>
      </c>
      <c r="M213" s="128">
        <v>-51.88000030890106</v>
      </c>
    </row>
    <row r="214" spans="1:13" ht="10.199999999999999" customHeight="1" x14ac:dyDescent="0.3">
      <c r="A214" s="2"/>
      <c r="B214" s="2"/>
      <c r="C214" s="2" t="s">
        <v>332</v>
      </c>
      <c r="D214" s="2"/>
      <c r="E214" s="121">
        <v>69846.37</v>
      </c>
      <c r="F214" s="121">
        <v>66931.37</v>
      </c>
      <c r="G214" s="123">
        <v>-2915</v>
      </c>
      <c r="H214" s="121">
        <v>73016.041874999995</v>
      </c>
      <c r="I214" s="121">
        <v>73016.039999999994</v>
      </c>
      <c r="J214" s="121">
        <v>3169.671875</v>
      </c>
      <c r="K214" s="122">
        <v>-1.8750000017462298E-3</v>
      </c>
      <c r="L214" s="129">
        <v>73016.041752929683</v>
      </c>
      <c r="M214" s="128">
        <v>-1.220703125E-4</v>
      </c>
    </row>
    <row r="215" spans="1:13" ht="10.199999999999999" customHeight="1" x14ac:dyDescent="0.3">
      <c r="A215" s="2"/>
      <c r="B215" s="2"/>
      <c r="C215" s="2" t="s">
        <v>334</v>
      </c>
      <c r="D215" s="2"/>
      <c r="E215" s="121">
        <v>4436.7299999999996</v>
      </c>
      <c r="F215" s="121">
        <v>8735.8700000000008</v>
      </c>
      <c r="G215" s="123">
        <v>4299.1400000000003</v>
      </c>
      <c r="H215" s="121">
        <v>9530.0400585937496</v>
      </c>
      <c r="I215" s="121">
        <v>9530.0400000000009</v>
      </c>
      <c r="J215" s="121">
        <v>5093.31005859375</v>
      </c>
      <c r="K215" s="122">
        <v>-5.8593748690327629E-5</v>
      </c>
      <c r="L215" s="129">
        <v>9530.0398437500007</v>
      </c>
      <c r="M215" s="128">
        <v>-2.1484374883584678E-4</v>
      </c>
    </row>
    <row r="216" spans="1:13" ht="10.199999999999999" customHeight="1" x14ac:dyDescent="0.3">
      <c r="A216" s="2"/>
      <c r="B216" s="2"/>
      <c r="C216" s="2" t="s">
        <v>336</v>
      </c>
      <c r="D216" s="2"/>
      <c r="E216" s="121">
        <v>0</v>
      </c>
      <c r="F216" s="121">
        <v>3666.63</v>
      </c>
      <c r="G216" s="123">
        <v>3666.63</v>
      </c>
      <c r="H216" s="121">
        <v>0</v>
      </c>
      <c r="I216" s="121">
        <v>3999.96</v>
      </c>
      <c r="J216" s="121">
        <v>0</v>
      </c>
      <c r="K216" s="122">
        <v>3999.96</v>
      </c>
      <c r="L216" s="129">
        <v>0</v>
      </c>
      <c r="M216" s="128">
        <v>0</v>
      </c>
    </row>
    <row r="217" spans="1:13" ht="10.199999999999999" customHeight="1" x14ac:dyDescent="0.3">
      <c r="A217" s="2"/>
      <c r="B217" s="2"/>
      <c r="C217" s="2" t="s">
        <v>338</v>
      </c>
      <c r="D217" s="2"/>
      <c r="E217" s="121">
        <v>37079</v>
      </c>
      <c r="F217" s="121">
        <v>40952.120000000003</v>
      </c>
      <c r="G217" s="123">
        <v>3873.1210000000001</v>
      </c>
      <c r="H217" s="121">
        <v>44675.0390625</v>
      </c>
      <c r="I217" s="121">
        <v>44675.040000000001</v>
      </c>
      <c r="J217" s="121">
        <v>7596.0390625</v>
      </c>
      <c r="K217" s="122">
        <v>9.3750000087311491E-4</v>
      </c>
      <c r="L217" s="129">
        <v>44675.0390625</v>
      </c>
      <c r="M217" s="128">
        <v>0</v>
      </c>
    </row>
    <row r="218" spans="1:13" ht="10.199999999999999" customHeight="1" x14ac:dyDescent="0.3">
      <c r="A218" s="2"/>
      <c r="B218" s="2"/>
      <c r="C218" s="2" t="s">
        <v>339</v>
      </c>
      <c r="D218" s="2"/>
      <c r="E218" s="121">
        <v>253.18</v>
      </c>
      <c r="F218" s="121">
        <v>0</v>
      </c>
      <c r="G218" s="123">
        <v>-253.18</v>
      </c>
      <c r="H218" s="121">
        <v>638.00000732421881</v>
      </c>
      <c r="I218" s="121">
        <v>0</v>
      </c>
      <c r="J218" s="121">
        <v>384.82000732421881</v>
      </c>
      <c r="K218" s="122">
        <v>-638.00000732421881</v>
      </c>
      <c r="L218" s="129">
        <v>637.99999206542975</v>
      </c>
      <c r="M218" s="128">
        <v>-1.52587890625E-5</v>
      </c>
    </row>
    <row r="219" spans="1:13" ht="10.199999999999999" customHeight="1" x14ac:dyDescent="0.3">
      <c r="A219" s="2"/>
      <c r="B219" s="2"/>
      <c r="C219" s="2" t="s">
        <v>340</v>
      </c>
      <c r="D219" s="2"/>
      <c r="E219" s="121">
        <v>14602.19</v>
      </c>
      <c r="F219" s="121">
        <v>7929.13</v>
      </c>
      <c r="G219" s="123">
        <v>-6673.0609999999997</v>
      </c>
      <c r="H219" s="121">
        <v>17849.999570312502</v>
      </c>
      <c r="I219" s="121">
        <v>8649.9599999999991</v>
      </c>
      <c r="J219" s="121">
        <v>3247.8095703125018</v>
      </c>
      <c r="K219" s="122">
        <v>-9200.0395703125032</v>
      </c>
      <c r="L219" s="129">
        <v>17850.000200195311</v>
      </c>
      <c r="M219" s="128">
        <v>6.2988280842546374E-4</v>
      </c>
    </row>
    <row r="220" spans="1:13" ht="10.199999999999999" customHeight="1" x14ac:dyDescent="0.3">
      <c r="A220" s="2"/>
      <c r="B220" s="2"/>
      <c r="C220" s="2" t="s">
        <v>342</v>
      </c>
      <c r="D220" s="2"/>
      <c r="E220" s="121">
        <v>37808.44</v>
      </c>
      <c r="F220" s="121">
        <v>36723.5</v>
      </c>
      <c r="G220" s="123">
        <v>-1084.941</v>
      </c>
      <c r="H220" s="121">
        <v>40061.998593749995</v>
      </c>
      <c r="I220" s="121">
        <v>40062</v>
      </c>
      <c r="J220" s="121">
        <v>2253.5585937499927</v>
      </c>
      <c r="K220" s="122">
        <v>1.4062500049476512E-3</v>
      </c>
      <c r="L220" s="129">
        <v>40061.999306640624</v>
      </c>
      <c r="M220" s="128">
        <v>7.1289062907453626E-4</v>
      </c>
    </row>
    <row r="221" spans="1:13" ht="10.199999999999999" customHeight="1" x14ac:dyDescent="0.3">
      <c r="A221" s="2"/>
      <c r="B221" s="2"/>
      <c r="C221" s="2" t="s">
        <v>343</v>
      </c>
      <c r="D221" s="2"/>
      <c r="E221" s="121">
        <v>192.35</v>
      </c>
      <c r="F221" s="121">
        <v>0</v>
      </c>
      <c r="G221" s="123">
        <v>-192.35</v>
      </c>
      <c r="H221" s="121">
        <v>191.99999389648437</v>
      </c>
      <c r="I221" s="121">
        <v>0</v>
      </c>
      <c r="J221" s="121">
        <v>-0.350006103515625</v>
      </c>
      <c r="K221" s="122">
        <v>-191.99999389648437</v>
      </c>
      <c r="L221" s="129">
        <v>191.99999389648437</v>
      </c>
      <c r="M221" s="128">
        <v>0</v>
      </c>
    </row>
    <row r="222" spans="1:13" ht="10.199999999999999" customHeight="1" x14ac:dyDescent="0.3">
      <c r="A222" s="2"/>
      <c r="B222" s="2"/>
      <c r="C222" s="2" t="s">
        <v>344</v>
      </c>
      <c r="D222" s="2"/>
      <c r="E222" s="121">
        <v>9209.64</v>
      </c>
      <c r="F222" s="121">
        <v>4618.13</v>
      </c>
      <c r="G222" s="123">
        <v>-4591.51</v>
      </c>
      <c r="H222" s="121">
        <v>10401.000351562499</v>
      </c>
      <c r="I222" s="121">
        <v>5037.96</v>
      </c>
      <c r="J222" s="121">
        <v>1191.3603515625</v>
      </c>
      <c r="K222" s="122">
        <v>-5363.0403515624994</v>
      </c>
      <c r="L222" s="129">
        <v>10400.99984375</v>
      </c>
      <c r="M222" s="128">
        <v>-5.0781249956344254E-4</v>
      </c>
    </row>
    <row r="223" spans="1:13" ht="10.199999999999999" customHeight="1" x14ac:dyDescent="0.3">
      <c r="A223" s="2"/>
      <c r="B223" s="2"/>
      <c r="C223" s="2" t="s">
        <v>346</v>
      </c>
      <c r="D223" s="2"/>
      <c r="E223" s="121">
        <v>66000</v>
      </c>
      <c r="F223" s="121">
        <v>71500</v>
      </c>
      <c r="G223" s="123">
        <v>5500</v>
      </c>
      <c r="H223" s="121">
        <v>72000</v>
      </c>
      <c r="I223" s="121">
        <v>78000</v>
      </c>
      <c r="J223" s="121">
        <v>6000</v>
      </c>
      <c r="K223" s="122">
        <v>6000</v>
      </c>
      <c r="L223" s="129">
        <v>72000</v>
      </c>
      <c r="M223" s="128">
        <v>0</v>
      </c>
    </row>
    <row r="224" spans="1:13" ht="10.199999999999999" customHeight="1" x14ac:dyDescent="0.3">
      <c r="A224" s="2"/>
      <c r="B224" s="2"/>
      <c r="C224" s="41" t="s">
        <v>347</v>
      </c>
      <c r="D224" s="41"/>
      <c r="E224" s="124">
        <v>300952.42</v>
      </c>
      <c r="F224" s="124">
        <v>295081.38</v>
      </c>
      <c r="G224" s="126">
        <v>-5871.039999999979</v>
      </c>
      <c r="H224" s="124">
        <v>332341.72896759032</v>
      </c>
      <c r="I224" s="124">
        <v>321906.95999999996</v>
      </c>
      <c r="J224" s="124">
        <v>31389.308967590332</v>
      </c>
      <c r="K224" s="125">
        <v>-10434.768967590353</v>
      </c>
      <c r="L224" s="130">
        <v>331367.119648739</v>
      </c>
      <c r="M224" s="131">
        <v>-974.60931885137984</v>
      </c>
    </row>
    <row r="225" spans="1:13" ht="10.199999999999999" customHeight="1" x14ac:dyDescent="0.3">
      <c r="A225" s="2"/>
      <c r="B225" s="2" t="s">
        <v>39</v>
      </c>
      <c r="C225" s="2"/>
      <c r="D225" s="2"/>
      <c r="E225" s="121"/>
      <c r="F225" s="121"/>
      <c r="G225" s="123"/>
      <c r="H225" s="121"/>
      <c r="I225" s="121"/>
      <c r="J225" s="121"/>
      <c r="K225" s="122"/>
      <c r="L225" s="129"/>
      <c r="M225" s="128"/>
    </row>
    <row r="226" spans="1:13" ht="10.199999999999999" customHeight="1" x14ac:dyDescent="0.3">
      <c r="A226" s="2"/>
      <c r="B226" s="2"/>
      <c r="C226" s="2" t="s">
        <v>348</v>
      </c>
      <c r="D226" s="2"/>
      <c r="E226" s="121">
        <v>6650</v>
      </c>
      <c r="F226" s="121">
        <v>0</v>
      </c>
      <c r="G226" s="123">
        <v>-6650</v>
      </c>
      <c r="H226" s="121">
        <v>6650</v>
      </c>
      <c r="I226" s="121">
        <v>0</v>
      </c>
      <c r="J226" s="121">
        <v>0</v>
      </c>
      <c r="K226" s="122">
        <v>-6650</v>
      </c>
      <c r="L226" s="129">
        <v>3705</v>
      </c>
      <c r="M226" s="128">
        <v>-2945</v>
      </c>
    </row>
    <row r="227" spans="1:13" ht="10.199999999999999" customHeight="1" x14ac:dyDescent="0.3">
      <c r="A227" s="2"/>
      <c r="B227" s="2"/>
      <c r="C227" s="2" t="s">
        <v>349</v>
      </c>
      <c r="D227" s="2"/>
      <c r="E227" s="121">
        <v>211241.39</v>
      </c>
      <c r="F227" s="121">
        <v>275000</v>
      </c>
      <c r="G227" s="123">
        <v>63758.61</v>
      </c>
      <c r="H227" s="121">
        <v>299999.99937500001</v>
      </c>
      <c r="I227" s="121">
        <v>300000</v>
      </c>
      <c r="J227" s="121">
        <v>88758.609375</v>
      </c>
      <c r="K227" s="122">
        <v>6.2499998603016138E-4</v>
      </c>
      <c r="L227" s="129">
        <v>299999.99937500001</v>
      </c>
      <c r="M227" s="128">
        <v>0</v>
      </c>
    </row>
    <row r="228" spans="1:13" ht="10.199999999999999" customHeight="1" x14ac:dyDescent="0.3">
      <c r="A228" s="2"/>
      <c r="B228" s="2"/>
      <c r="C228" s="2" t="s">
        <v>351</v>
      </c>
      <c r="D228" s="2"/>
      <c r="E228" s="121">
        <v>302.93</v>
      </c>
      <c r="F228" s="121">
        <v>1512.5</v>
      </c>
      <c r="G228" s="123">
        <v>1209.57</v>
      </c>
      <c r="H228" s="121">
        <v>1650.0000683593751</v>
      </c>
      <c r="I228" s="121">
        <v>1650</v>
      </c>
      <c r="J228" s="121">
        <v>1347.070068359375</v>
      </c>
      <c r="K228" s="122">
        <v>-6.8359375063664629E-5</v>
      </c>
      <c r="L228" s="129">
        <v>1650.0000378417969</v>
      </c>
      <c r="M228" s="128">
        <v>-3.0517578125E-5</v>
      </c>
    </row>
    <row r="229" spans="1:13" ht="10.199999999999999" customHeight="1" x14ac:dyDescent="0.3">
      <c r="A229" s="2"/>
      <c r="B229" s="2"/>
      <c r="C229" s="2" t="s">
        <v>353</v>
      </c>
      <c r="D229" s="2"/>
      <c r="E229" s="121">
        <v>22251</v>
      </c>
      <c r="F229" s="121">
        <v>11000</v>
      </c>
      <c r="G229" s="123">
        <v>-11251</v>
      </c>
      <c r="H229" s="121">
        <v>23889</v>
      </c>
      <c r="I229" s="121">
        <v>12000</v>
      </c>
      <c r="J229" s="121">
        <v>1638</v>
      </c>
      <c r="K229" s="122">
        <v>-11889</v>
      </c>
      <c r="L229" s="129">
        <v>18981</v>
      </c>
      <c r="M229" s="128">
        <v>-4908</v>
      </c>
    </row>
    <row r="230" spans="1:13" ht="10.199999999999999" customHeight="1" x14ac:dyDescent="0.3">
      <c r="A230" s="2"/>
      <c r="B230" s="2"/>
      <c r="C230" s="2" t="s">
        <v>354</v>
      </c>
      <c r="D230" s="2"/>
      <c r="E230" s="121">
        <v>15.96</v>
      </c>
      <c r="F230" s="121">
        <v>0</v>
      </c>
      <c r="G230" s="123">
        <v>-15.96</v>
      </c>
      <c r="H230" s="121">
        <v>15.96</v>
      </c>
      <c r="I230" s="121">
        <v>0</v>
      </c>
      <c r="J230" s="121">
        <v>0</v>
      </c>
      <c r="K230" s="122">
        <v>-15.96</v>
      </c>
      <c r="L230" s="129">
        <v>15.96</v>
      </c>
      <c r="M230" s="128">
        <v>0</v>
      </c>
    </row>
    <row r="231" spans="1:13" ht="10.199999999999999" customHeight="1" x14ac:dyDescent="0.3">
      <c r="A231" s="2"/>
      <c r="B231" s="2"/>
      <c r="C231" s="41" t="s">
        <v>355</v>
      </c>
      <c r="D231" s="41"/>
      <c r="E231" s="124">
        <v>240461.28</v>
      </c>
      <c r="F231" s="124">
        <v>287512.5</v>
      </c>
      <c r="G231" s="126">
        <v>47051.22</v>
      </c>
      <c r="H231" s="124">
        <v>332204.9594433594</v>
      </c>
      <c r="I231" s="124">
        <v>313650</v>
      </c>
      <c r="J231" s="124">
        <v>91743.679443359404</v>
      </c>
      <c r="K231" s="125">
        <v>-18554.959443359403</v>
      </c>
      <c r="L231" s="130">
        <v>324351.95941284182</v>
      </c>
      <c r="M231" s="131">
        <v>-7853.0000305175781</v>
      </c>
    </row>
    <row r="232" spans="1:13" ht="10.199999999999999" customHeight="1" x14ac:dyDescent="0.3">
      <c r="A232" s="2"/>
      <c r="B232" s="41" t="s">
        <v>47</v>
      </c>
      <c r="C232" s="41"/>
      <c r="D232" s="41"/>
      <c r="E232" s="124">
        <v>3932751.9499999997</v>
      </c>
      <c r="F232" s="124">
        <v>4049125.63</v>
      </c>
      <c r="G232" s="126">
        <v>116373.68000000017</v>
      </c>
      <c r="H232" s="124">
        <v>4475622.5616686959</v>
      </c>
      <c r="I232" s="124">
        <v>4417227.96</v>
      </c>
      <c r="J232" s="124">
        <v>58394.601668695919</v>
      </c>
      <c r="K232" s="125">
        <v>-58394.601668695919</v>
      </c>
      <c r="L232" s="130">
        <v>4497247.4944501771</v>
      </c>
      <c r="M232" s="131">
        <v>21624.932781480478</v>
      </c>
    </row>
    <row r="233" spans="1:13" ht="10.199999999999999" customHeight="1" x14ac:dyDescent="0.3">
      <c r="A233" s="41" t="s">
        <v>48</v>
      </c>
      <c r="B233" s="41"/>
      <c r="C233" s="41"/>
      <c r="D233" s="41"/>
      <c r="E233" s="124">
        <v>-171496.11999999918</v>
      </c>
      <c r="F233" s="124">
        <v>62664.669999999925</v>
      </c>
      <c r="G233" s="126">
        <v>-234160.78999999911</v>
      </c>
      <c r="H233" s="124">
        <v>-66750.687032465823</v>
      </c>
      <c r="I233" s="124">
        <v>65028.719999999739</v>
      </c>
      <c r="J233" s="124">
        <v>104745.43296753336</v>
      </c>
      <c r="K233" s="125">
        <v>-131779.40703246556</v>
      </c>
      <c r="L233" s="130">
        <v>-57089.855980939232</v>
      </c>
      <c r="M233" s="131">
        <v>-9660.8310515265912</v>
      </c>
    </row>
    <row r="234" spans="1:13" ht="10.199999999999999" customHeight="1" x14ac:dyDescent="0.3">
      <c r="A234" s="2"/>
      <c r="B234" s="2"/>
      <c r="C234" s="2"/>
      <c r="D234" s="2"/>
      <c r="E234" s="121"/>
      <c r="F234" s="121"/>
      <c r="G234" s="123"/>
      <c r="H234" s="121"/>
      <c r="I234" s="121"/>
      <c r="J234" s="121"/>
      <c r="K234" s="122"/>
      <c r="L234" s="129"/>
      <c r="M234" s="128"/>
    </row>
    <row r="235" spans="1:13" ht="10.199999999999999" customHeight="1" x14ac:dyDescent="0.3">
      <c r="A235" s="41" t="s">
        <v>356</v>
      </c>
      <c r="B235" s="41"/>
      <c r="C235" s="117"/>
      <c r="D235" s="117"/>
      <c r="E235" s="118" t="s">
        <v>18</v>
      </c>
      <c r="F235" s="118" t="s">
        <v>19</v>
      </c>
      <c r="G235" s="120" t="s">
        <v>20</v>
      </c>
      <c r="H235" s="118" t="s">
        <v>21</v>
      </c>
      <c r="I235" s="118" t="s">
        <v>19</v>
      </c>
      <c r="J235" s="118" t="s">
        <v>22</v>
      </c>
      <c r="K235" s="119" t="s">
        <v>20</v>
      </c>
      <c r="L235" s="130" t="s">
        <v>99</v>
      </c>
      <c r="M235" s="131" t="s">
        <v>100</v>
      </c>
    </row>
    <row r="236" spans="1:13" ht="10.199999999999999" customHeight="1" x14ac:dyDescent="0.3">
      <c r="A236" s="2" t="s">
        <v>48</v>
      </c>
      <c r="B236" s="2"/>
      <c r="C236" s="2"/>
      <c r="D236" s="2"/>
      <c r="E236" s="121">
        <v>-171496.11999999918</v>
      </c>
      <c r="F236" s="121">
        <v>62664.669999999925</v>
      </c>
      <c r="G236" s="123">
        <v>-234160.78999999911</v>
      </c>
      <c r="H236" s="121">
        <v>-66750.687032465823</v>
      </c>
      <c r="I236" s="121">
        <v>65028.719999999739</v>
      </c>
      <c r="J236" s="121">
        <v>104745.43296753336</v>
      </c>
      <c r="K236" s="122">
        <v>-131779.40703246556</v>
      </c>
      <c r="L236" s="129">
        <v>-57089.855980939232</v>
      </c>
      <c r="M236" s="128">
        <v>-9660.8310515265912</v>
      </c>
    </row>
    <row r="237" spans="1:13" ht="10.199999999999999" customHeight="1" x14ac:dyDescent="0.3">
      <c r="A237" s="41" t="s">
        <v>49</v>
      </c>
      <c r="B237" s="41"/>
      <c r="C237" s="41"/>
      <c r="D237" s="41"/>
      <c r="E237" s="124"/>
      <c r="F237" s="124"/>
      <c r="G237" s="126"/>
      <c r="H237" s="124"/>
      <c r="I237" s="124"/>
      <c r="J237" s="124"/>
      <c r="K237" s="125"/>
      <c r="L237" s="130"/>
      <c r="M237" s="131"/>
    </row>
    <row r="238" spans="1:13" ht="10.199999999999999" customHeight="1" x14ac:dyDescent="0.3">
      <c r="A238" s="2"/>
      <c r="B238" s="2" t="s">
        <v>357</v>
      </c>
      <c r="C238" s="2"/>
      <c r="D238" s="2"/>
      <c r="E238" s="121"/>
      <c r="F238" s="121"/>
      <c r="G238" s="123"/>
      <c r="H238" s="121"/>
      <c r="I238" s="121"/>
      <c r="J238" s="121"/>
      <c r="K238" s="122"/>
      <c r="L238" s="129"/>
      <c r="M238" s="128"/>
    </row>
    <row r="239" spans="1:13" ht="10.199999999999999" customHeight="1" x14ac:dyDescent="0.3">
      <c r="A239" s="2"/>
      <c r="B239" s="2"/>
      <c r="C239" s="2" t="s">
        <v>358</v>
      </c>
      <c r="D239" s="2"/>
      <c r="E239" s="121">
        <v>49271</v>
      </c>
      <c r="F239" s="121">
        <v>0</v>
      </c>
      <c r="G239" s="123">
        <v>49271</v>
      </c>
      <c r="H239" s="121">
        <v>0</v>
      </c>
      <c r="I239" s="121">
        <v>0</v>
      </c>
      <c r="J239" s="121">
        <v>-49271</v>
      </c>
      <c r="K239" s="122">
        <v>0</v>
      </c>
      <c r="L239" s="129">
        <v>1.953125E-3</v>
      </c>
      <c r="M239" s="128">
        <v>-1.953125E-3</v>
      </c>
    </row>
    <row r="240" spans="1:13" ht="10.199999999999999" customHeight="1" x14ac:dyDescent="0.3">
      <c r="A240" s="2"/>
      <c r="B240" s="2"/>
      <c r="C240" s="2" t="s">
        <v>359</v>
      </c>
      <c r="D240" s="2"/>
      <c r="E240" s="121">
        <v>0</v>
      </c>
      <c r="F240" s="121">
        <v>0</v>
      </c>
      <c r="G240" s="123">
        <v>0</v>
      </c>
      <c r="H240" s="121">
        <v>0</v>
      </c>
      <c r="I240" s="121">
        <v>0</v>
      </c>
      <c r="J240" s="121">
        <v>0</v>
      </c>
      <c r="K240" s="122">
        <v>0</v>
      </c>
      <c r="L240" s="129">
        <v>0</v>
      </c>
      <c r="M240" s="128">
        <v>0</v>
      </c>
    </row>
    <row r="241" spans="1:13" ht="10.199999999999999" customHeight="1" x14ac:dyDescent="0.3">
      <c r="A241" s="2"/>
      <c r="B241" s="2"/>
      <c r="C241" s="2" t="s">
        <v>360</v>
      </c>
      <c r="D241" s="2"/>
      <c r="E241" s="121">
        <v>0</v>
      </c>
      <c r="F241" s="121">
        <v>0</v>
      </c>
      <c r="G241" s="123">
        <v>0</v>
      </c>
      <c r="H241" s="121">
        <v>0</v>
      </c>
      <c r="I241" s="121">
        <v>0</v>
      </c>
      <c r="J241" s="121">
        <v>0</v>
      </c>
      <c r="K241" s="122">
        <v>0</v>
      </c>
      <c r="L241" s="129">
        <v>0</v>
      </c>
      <c r="M241" s="128">
        <v>0</v>
      </c>
    </row>
    <row r="242" spans="1:13" ht="10.199999999999999" customHeight="1" x14ac:dyDescent="0.3">
      <c r="A242" s="2"/>
      <c r="B242" s="2"/>
      <c r="C242" s="2" t="s">
        <v>361</v>
      </c>
      <c r="D242" s="2"/>
      <c r="E242" s="121">
        <v>166947.65</v>
      </c>
      <c r="F242" s="121">
        <v>0</v>
      </c>
      <c r="G242" s="123">
        <v>166947.70000000001</v>
      </c>
      <c r="H242" s="121">
        <v>-6.2500000058207661E-3</v>
      </c>
      <c r="I242" s="121">
        <v>0</v>
      </c>
      <c r="J242" s="121">
        <v>-166947.65625</v>
      </c>
      <c r="K242" s="122">
        <v>-6.2500000058207661E-3</v>
      </c>
      <c r="L242" s="129">
        <v>-1.0156250005820766E-2</v>
      </c>
      <c r="M242" s="128">
        <v>3.90625E-3</v>
      </c>
    </row>
    <row r="243" spans="1:13" ht="10.199999999999999" customHeight="1" x14ac:dyDescent="0.3">
      <c r="A243" s="2"/>
      <c r="B243" s="2"/>
      <c r="C243" s="2" t="s">
        <v>362</v>
      </c>
      <c r="D243" s="2"/>
      <c r="E243" s="121">
        <v>45142.31</v>
      </c>
      <c r="F243" s="121">
        <v>0</v>
      </c>
      <c r="G243" s="123">
        <v>45142.31</v>
      </c>
      <c r="H243" s="121">
        <v>45142.31</v>
      </c>
      <c r="I243" s="121">
        <v>0</v>
      </c>
      <c r="J243" s="121">
        <v>0</v>
      </c>
      <c r="K243" s="122">
        <v>45142.31</v>
      </c>
      <c r="L243" s="129">
        <v>45142.31</v>
      </c>
      <c r="M243" s="128">
        <v>0</v>
      </c>
    </row>
    <row r="244" spans="1:13" ht="10.199999999999999" customHeight="1" x14ac:dyDescent="0.3">
      <c r="A244" s="2"/>
      <c r="B244" s="2"/>
      <c r="C244" s="2" t="s">
        <v>363</v>
      </c>
      <c r="D244" s="2"/>
      <c r="E244" s="121">
        <v>0</v>
      </c>
      <c r="F244" s="121">
        <v>0</v>
      </c>
      <c r="G244" s="123">
        <v>0</v>
      </c>
      <c r="H244" s="121">
        <v>0</v>
      </c>
      <c r="I244" s="121">
        <v>0</v>
      </c>
      <c r="J244" s="121">
        <v>0</v>
      </c>
      <c r="K244" s="122">
        <v>0</v>
      </c>
      <c r="L244" s="129">
        <v>0</v>
      </c>
      <c r="M244" s="128">
        <v>0</v>
      </c>
    </row>
    <row r="245" spans="1:13" ht="10.199999999999999" customHeight="1" x14ac:dyDescent="0.3">
      <c r="A245" s="2"/>
      <c r="B245" s="2"/>
      <c r="C245" s="2" t="s">
        <v>364</v>
      </c>
      <c r="D245" s="2"/>
      <c r="E245" s="121">
        <v>109.86</v>
      </c>
      <c r="F245" s="121">
        <v>0</v>
      </c>
      <c r="G245" s="123">
        <v>109.86</v>
      </c>
      <c r="H245" s="121">
        <v>-6.1035156306843419E-7</v>
      </c>
      <c r="I245" s="121">
        <v>0</v>
      </c>
      <c r="J245" s="121">
        <v>-109.86000061035156</v>
      </c>
      <c r="K245" s="122">
        <v>-6.1035156306843419E-7</v>
      </c>
      <c r="L245" s="129">
        <v>3.2043457025565658E-6</v>
      </c>
      <c r="M245" s="128">
        <v>-3.814697265625E-6</v>
      </c>
    </row>
    <row r="246" spans="1:13" ht="10.199999999999999" customHeight="1" x14ac:dyDescent="0.3">
      <c r="A246" s="2"/>
      <c r="B246" s="2"/>
      <c r="C246" s="2" t="s">
        <v>365</v>
      </c>
      <c r="D246" s="2"/>
      <c r="E246" s="121">
        <v>10646.49</v>
      </c>
      <c r="F246" s="121">
        <v>0</v>
      </c>
      <c r="G246" s="123">
        <v>10646.49</v>
      </c>
      <c r="H246" s="121">
        <v>-2.3437500021827873E-4</v>
      </c>
      <c r="I246" s="121">
        <v>0</v>
      </c>
      <c r="J246" s="121">
        <v>-10646.490234375</v>
      </c>
      <c r="K246" s="122">
        <v>-2.3437500021827873E-4</v>
      </c>
      <c r="L246" s="129">
        <v>1.5625000014551915E-4</v>
      </c>
      <c r="M246" s="128">
        <v>-3.9062500036379788E-4</v>
      </c>
    </row>
    <row r="247" spans="1:13" ht="10.199999999999999" customHeight="1" x14ac:dyDescent="0.3">
      <c r="A247" s="2"/>
      <c r="B247" s="2"/>
      <c r="C247" s="2" t="s">
        <v>366</v>
      </c>
      <c r="D247" s="2"/>
      <c r="E247" s="121">
        <v>0</v>
      </c>
      <c r="F247" s="121">
        <v>0</v>
      </c>
      <c r="G247" s="123">
        <v>0</v>
      </c>
      <c r="H247" s="121">
        <v>0</v>
      </c>
      <c r="I247" s="121">
        <v>0</v>
      </c>
      <c r="J247" s="121">
        <v>0</v>
      </c>
      <c r="K247" s="122">
        <v>0</v>
      </c>
      <c r="L247" s="129">
        <v>0</v>
      </c>
      <c r="M247" s="128">
        <v>0</v>
      </c>
    </row>
    <row r="248" spans="1:13" ht="10.199999999999999" customHeight="1" x14ac:dyDescent="0.3">
      <c r="A248" s="2"/>
      <c r="B248" s="2"/>
      <c r="C248" s="2" t="s">
        <v>367</v>
      </c>
      <c r="D248" s="2"/>
      <c r="E248" s="121">
        <v>-162732.69</v>
      </c>
      <c r="F248" s="121">
        <v>0</v>
      </c>
      <c r="G248" s="123">
        <v>-162732.70000000001</v>
      </c>
      <c r="H248" s="121">
        <v>-2.5000000023283064E-3</v>
      </c>
      <c r="I248" s="121">
        <v>0</v>
      </c>
      <c r="J248" s="121">
        <v>162732.6875</v>
      </c>
      <c r="K248" s="122">
        <v>-2.5000000023283064E-3</v>
      </c>
      <c r="L248" s="129">
        <v>-9.5312499906867743E-3</v>
      </c>
      <c r="M248" s="128">
        <v>7.0312499883584678E-3</v>
      </c>
    </row>
    <row r="249" spans="1:13" ht="10.199999999999999" customHeight="1" x14ac:dyDescent="0.3">
      <c r="A249" s="2"/>
      <c r="B249" s="2"/>
      <c r="C249" s="2" t="s">
        <v>368</v>
      </c>
      <c r="D249" s="2"/>
      <c r="E249" s="121">
        <v>-110000</v>
      </c>
      <c r="F249" s="121">
        <v>0</v>
      </c>
      <c r="G249" s="123">
        <v>-110000</v>
      </c>
      <c r="H249" s="121">
        <v>0</v>
      </c>
      <c r="I249" s="121">
        <v>0</v>
      </c>
      <c r="J249" s="121">
        <v>110000</v>
      </c>
      <c r="K249" s="122">
        <v>0</v>
      </c>
      <c r="L249" s="129">
        <v>-3.90625E-3</v>
      </c>
      <c r="M249" s="128">
        <v>3.90625E-3</v>
      </c>
    </row>
    <row r="250" spans="1:13" ht="10.199999999999999" customHeight="1" x14ac:dyDescent="0.3">
      <c r="A250" s="2"/>
      <c r="B250" s="2"/>
      <c r="C250" s="2" t="s">
        <v>369</v>
      </c>
      <c r="D250" s="2"/>
      <c r="E250" s="121">
        <v>0</v>
      </c>
      <c r="F250" s="121">
        <v>0</v>
      </c>
      <c r="G250" s="123">
        <v>0</v>
      </c>
      <c r="H250" s="121">
        <v>0</v>
      </c>
      <c r="I250" s="121">
        <v>0</v>
      </c>
      <c r="J250" s="121">
        <v>0</v>
      </c>
      <c r="K250" s="122">
        <v>0</v>
      </c>
      <c r="L250" s="129">
        <v>0</v>
      </c>
      <c r="M250" s="128">
        <v>0</v>
      </c>
    </row>
    <row r="251" spans="1:13" ht="10.199999999999999" customHeight="1" x14ac:dyDescent="0.3">
      <c r="A251" s="2"/>
      <c r="B251" s="2"/>
      <c r="C251" s="2" t="s">
        <v>370</v>
      </c>
      <c r="D251" s="2"/>
      <c r="E251" s="121">
        <v>0</v>
      </c>
      <c r="F251" s="121">
        <v>0</v>
      </c>
      <c r="G251" s="123">
        <v>0</v>
      </c>
      <c r="H251" s="121">
        <v>0</v>
      </c>
      <c r="I251" s="121">
        <v>0</v>
      </c>
      <c r="J251" s="121">
        <v>0</v>
      </c>
      <c r="K251" s="122">
        <v>0</v>
      </c>
      <c r="L251" s="129">
        <v>0</v>
      </c>
      <c r="M251" s="128">
        <v>0</v>
      </c>
    </row>
    <row r="252" spans="1:13" ht="10.199999999999999" customHeight="1" x14ac:dyDescent="0.3">
      <c r="A252" s="2"/>
      <c r="B252" s="2"/>
      <c r="C252" s="2" t="s">
        <v>371</v>
      </c>
      <c r="D252" s="2"/>
      <c r="E252" s="121">
        <v>0</v>
      </c>
      <c r="F252" s="121">
        <v>0</v>
      </c>
      <c r="G252" s="123">
        <v>0</v>
      </c>
      <c r="H252" s="121">
        <v>0</v>
      </c>
      <c r="I252" s="121">
        <v>0</v>
      </c>
      <c r="J252" s="121">
        <v>0</v>
      </c>
      <c r="K252" s="122">
        <v>0</v>
      </c>
      <c r="L252" s="129">
        <v>0</v>
      </c>
      <c r="M252" s="128">
        <v>0</v>
      </c>
    </row>
    <row r="253" spans="1:13" ht="10.199999999999999" customHeight="1" x14ac:dyDescent="0.3">
      <c r="A253" s="2"/>
      <c r="B253" s="2"/>
      <c r="C253" s="2" t="s">
        <v>372</v>
      </c>
      <c r="D253" s="2"/>
      <c r="E253" s="121">
        <v>0</v>
      </c>
      <c r="F253" s="121">
        <v>0</v>
      </c>
      <c r="G253" s="123">
        <v>0</v>
      </c>
      <c r="H253" s="121">
        <v>0</v>
      </c>
      <c r="I253" s="121">
        <v>0</v>
      </c>
      <c r="J253" s="121">
        <v>0</v>
      </c>
      <c r="K253" s="122">
        <v>0</v>
      </c>
      <c r="L253" s="129">
        <v>4.76837158203125E-7</v>
      </c>
      <c r="M253" s="128">
        <v>-4.76837158203125E-7</v>
      </c>
    </row>
    <row r="254" spans="1:13" ht="10.199999999999999" customHeight="1" x14ac:dyDescent="0.3">
      <c r="A254" s="2"/>
      <c r="B254" s="2"/>
      <c r="C254" s="2" t="s">
        <v>373</v>
      </c>
      <c r="D254" s="2"/>
      <c r="E254" s="121">
        <v>-272.3</v>
      </c>
      <c r="F254" s="121">
        <v>0</v>
      </c>
      <c r="G254" s="123">
        <v>-272.3</v>
      </c>
      <c r="H254" s="121">
        <v>-1.2207031772959454E-5</v>
      </c>
      <c r="I254" s="121">
        <v>0</v>
      </c>
      <c r="J254" s="121">
        <v>272.29998779296824</v>
      </c>
      <c r="K254" s="122">
        <v>-1.2207031772959454E-5</v>
      </c>
      <c r="L254" s="129">
        <v>-3.906250094587449E-5</v>
      </c>
      <c r="M254" s="128">
        <v>2.6855469172915036E-5</v>
      </c>
    </row>
    <row r="255" spans="1:13" ht="10.199999999999999" customHeight="1" x14ac:dyDescent="0.3">
      <c r="A255" s="2"/>
      <c r="B255" s="2"/>
      <c r="C255" s="2" t="s">
        <v>374</v>
      </c>
      <c r="D255" s="2"/>
      <c r="E255" s="121">
        <v>7304.56</v>
      </c>
      <c r="F255" s="121">
        <v>0</v>
      </c>
      <c r="G255" s="123">
        <v>7304.56</v>
      </c>
      <c r="H255" s="121">
        <v>-5.8593749599822331E-5</v>
      </c>
      <c r="I255" s="121">
        <v>0</v>
      </c>
      <c r="J255" s="121">
        <v>-7304.56005859375</v>
      </c>
      <c r="K255" s="122">
        <v>-5.8593749599822331E-5</v>
      </c>
      <c r="L255" s="129">
        <v>0</v>
      </c>
      <c r="M255" s="128">
        <v>-5.8593749599822331E-5</v>
      </c>
    </row>
    <row r="256" spans="1:13" ht="10.199999999999999" customHeight="1" x14ac:dyDescent="0.3">
      <c r="A256" s="2"/>
      <c r="B256" s="2"/>
      <c r="C256" s="2" t="s">
        <v>375</v>
      </c>
      <c r="D256" s="2"/>
      <c r="E256" s="121">
        <v>-151.76</v>
      </c>
      <c r="F256" s="121">
        <v>0</v>
      </c>
      <c r="G256" s="123">
        <v>-151.76</v>
      </c>
      <c r="H256" s="121">
        <v>-5.4931642807787284E-6</v>
      </c>
      <c r="I256" s="121">
        <v>0</v>
      </c>
      <c r="J256" s="121">
        <v>151.75999450683571</v>
      </c>
      <c r="K256" s="122">
        <v>-5.4931642807787284E-6</v>
      </c>
      <c r="L256" s="129">
        <v>5.4931640079303179E-5</v>
      </c>
      <c r="M256" s="128">
        <v>-6.0424804360081907E-5</v>
      </c>
    </row>
    <row r="257" spans="1:13" ht="10.199999999999999" customHeight="1" x14ac:dyDescent="0.3">
      <c r="A257" s="2"/>
      <c r="B257" s="2"/>
      <c r="C257" s="2" t="s">
        <v>376</v>
      </c>
      <c r="D257" s="2"/>
      <c r="E257" s="121">
        <v>-2069.61</v>
      </c>
      <c r="F257" s="121">
        <v>0</v>
      </c>
      <c r="G257" s="123">
        <v>-2069.61</v>
      </c>
      <c r="H257" s="121">
        <v>1.0742187532741809E-4</v>
      </c>
      <c r="I257" s="121">
        <v>0</v>
      </c>
      <c r="J257" s="121">
        <v>2069.6101074218755</v>
      </c>
      <c r="K257" s="122">
        <v>1.0742187532741809E-4</v>
      </c>
      <c r="L257" s="129">
        <v>1.1718750010913936E-4</v>
      </c>
      <c r="M257" s="128">
        <v>-9.7656247817212716E-6</v>
      </c>
    </row>
    <row r="258" spans="1:13" ht="10.199999999999999" customHeight="1" x14ac:dyDescent="0.3">
      <c r="A258" s="2"/>
      <c r="B258" s="2"/>
      <c r="C258" s="2" t="s">
        <v>377</v>
      </c>
      <c r="D258" s="2"/>
      <c r="E258" s="121">
        <v>-245</v>
      </c>
      <c r="F258" s="121">
        <v>0</v>
      </c>
      <c r="G258" s="123">
        <v>-245</v>
      </c>
      <c r="H258" s="121">
        <v>0</v>
      </c>
      <c r="I258" s="121">
        <v>0</v>
      </c>
      <c r="J258" s="121">
        <v>245</v>
      </c>
      <c r="K258" s="122">
        <v>0</v>
      </c>
      <c r="L258" s="129">
        <v>-7.62939453125E-6</v>
      </c>
      <c r="M258" s="128">
        <v>7.62939453125E-6</v>
      </c>
    </row>
    <row r="259" spans="1:13" ht="10.199999999999999" customHeight="1" x14ac:dyDescent="0.3">
      <c r="A259" s="2"/>
      <c r="B259" s="2"/>
      <c r="C259" s="41" t="s">
        <v>378</v>
      </c>
      <c r="D259" s="41"/>
      <c r="E259" s="124">
        <v>3950.5099999999948</v>
      </c>
      <c r="F259" s="124">
        <v>0</v>
      </c>
      <c r="G259" s="126">
        <v>3950.5099999999948</v>
      </c>
      <c r="H259" s="124">
        <v>45142.301046142558</v>
      </c>
      <c r="I259" s="124">
        <v>0</v>
      </c>
      <c r="J259" s="124">
        <v>41191.791046142564</v>
      </c>
      <c r="K259" s="125">
        <v>45142.301046142558</v>
      </c>
      <c r="L259" s="130">
        <v>45142.288644733424</v>
      </c>
      <c r="M259" s="131">
        <v>1.2401409138533381E-2</v>
      </c>
    </row>
    <row r="260" spans="1:13" ht="10.199999999999999" customHeight="1" x14ac:dyDescent="0.3">
      <c r="A260" s="2"/>
      <c r="B260" s="2" t="s">
        <v>379</v>
      </c>
      <c r="C260" s="2"/>
      <c r="D260" s="2"/>
      <c r="E260" s="121"/>
      <c r="F260" s="121"/>
      <c r="G260" s="123"/>
      <c r="H260" s="121"/>
      <c r="I260" s="121"/>
      <c r="J260" s="121"/>
      <c r="K260" s="122"/>
      <c r="L260" s="129"/>
      <c r="M260" s="128"/>
    </row>
    <row r="261" spans="1:13" ht="10.199999999999999" customHeight="1" x14ac:dyDescent="0.3">
      <c r="A261" s="2"/>
      <c r="B261" s="2"/>
      <c r="C261" s="2" t="s">
        <v>380</v>
      </c>
      <c r="D261" s="2"/>
      <c r="E261" s="121">
        <v>0</v>
      </c>
      <c r="F261" s="121">
        <v>0</v>
      </c>
      <c r="G261" s="123">
        <v>0</v>
      </c>
      <c r="H261" s="121">
        <v>0</v>
      </c>
      <c r="I261" s="121">
        <v>0</v>
      </c>
      <c r="J261" s="121">
        <v>0</v>
      </c>
      <c r="K261" s="122">
        <v>0</v>
      </c>
      <c r="L261" s="129">
        <v>0</v>
      </c>
      <c r="M261" s="128">
        <v>0</v>
      </c>
    </row>
    <row r="262" spans="1:13" ht="10.199999999999999" customHeight="1" x14ac:dyDescent="0.3">
      <c r="A262" s="2"/>
      <c r="B262" s="2"/>
      <c r="C262" s="41" t="s">
        <v>381</v>
      </c>
      <c r="D262" s="41"/>
      <c r="E262" s="124">
        <v>0</v>
      </c>
      <c r="F262" s="124">
        <v>0</v>
      </c>
      <c r="G262" s="126">
        <v>0</v>
      </c>
      <c r="H262" s="124">
        <v>0</v>
      </c>
      <c r="I262" s="124">
        <v>0</v>
      </c>
      <c r="J262" s="124">
        <v>0</v>
      </c>
      <c r="K262" s="125">
        <v>0</v>
      </c>
      <c r="L262" s="130">
        <v>0</v>
      </c>
      <c r="M262" s="131">
        <v>0</v>
      </c>
    </row>
    <row r="263" spans="1:13" ht="10.199999999999999" customHeight="1" x14ac:dyDescent="0.3">
      <c r="A263" s="2"/>
      <c r="B263" s="41" t="s">
        <v>382</v>
      </c>
      <c r="C263" s="41"/>
      <c r="D263" s="41"/>
      <c r="E263" s="124">
        <v>3950.5099999999948</v>
      </c>
      <c r="F263" s="124">
        <v>0</v>
      </c>
      <c r="G263" s="126">
        <v>3950.5099999999948</v>
      </c>
      <c r="H263" s="124">
        <v>45142.301046142558</v>
      </c>
      <c r="I263" s="124">
        <v>0</v>
      </c>
      <c r="J263" s="124">
        <v>41191.791046142564</v>
      </c>
      <c r="K263" s="125">
        <v>45142.301046142558</v>
      </c>
      <c r="L263" s="130">
        <v>45142.288644733424</v>
      </c>
      <c r="M263" s="131">
        <v>1.2401409138533381E-2</v>
      </c>
    </row>
    <row r="264" spans="1:13" ht="10.199999999999999" customHeight="1" x14ac:dyDescent="0.3">
      <c r="A264" s="41" t="s">
        <v>50</v>
      </c>
      <c r="B264" s="41"/>
      <c r="C264" s="41"/>
      <c r="D264" s="41"/>
      <c r="E264" s="124">
        <v>-167545.60999999917</v>
      </c>
      <c r="F264" s="124">
        <v>62664.669999999925</v>
      </c>
      <c r="G264" s="126">
        <v>-230210.2799999991</v>
      </c>
      <c r="H264" s="124">
        <v>-21608.385986323265</v>
      </c>
      <c r="I264" s="124">
        <v>65028.719999999739</v>
      </c>
      <c r="J264" s="124">
        <v>145937.22401367591</v>
      </c>
      <c r="K264" s="125">
        <v>-86637.105986323004</v>
      </c>
      <c r="L264" s="130">
        <v>-11947.567336205808</v>
      </c>
      <c r="M264" s="131">
        <v>-9660.8186501174569</v>
      </c>
    </row>
    <row r="265" spans="1:13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13" x14ac:dyDescent="0.3">
      <c r="A266" s="2"/>
      <c r="B266" s="2"/>
      <c r="C266" s="2"/>
      <c r="D266" s="2"/>
      <c r="E266" s="2"/>
      <c r="F266" s="2"/>
      <c r="G266" s="2"/>
      <c r="H266" s="2"/>
      <c r="I266" s="2"/>
    </row>
  </sheetData>
  <mergeCells count="2">
    <mergeCell ref="E5:G5"/>
    <mergeCell ref="L5:M5"/>
  </mergeCells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{40D11C4E-5A4E-41CB-B640-2351B007CEDE}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{08032765-486B-498E-8EBC-BC5C4081356C}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{7B1D1658-48D1-4095-B5A8-EA2C54288214}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{1FCFA265-C9E5-476A-AAB3-CA058179E8D1}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{96FA68E5-D587-4AC6-8086-0037AFFA7F48}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{3E68D3CC-9CF4-40A2-9CF1-D44D6EC5A276}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{AADA9B4D-6EC8-4D1D-AF59-AD010165DA6F}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{E42BC04F-FB9B-4DBD-8159-83DBE5C5C50D}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{1789443A-CEA3-4B45-B521-46065C913C37}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{5D041F82-7333-4872-BC89-AB1609C161F9}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{1A90797F-BB7E-4CEA-90D2-0635851D7578}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{2DF66AC3-E7EB-4761-A294-84D3E0D3975D}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{AD021D31-CD22-4DCE-81A7-01AE1A1AAF8C}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{D6522D0A-2920-4134-ACE0-5C13D038A9CD}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{7BE962CF-0A8A-42A1-9ACD-98CEC54C077E}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{43E17BCF-9632-471C-A367-62CB62EC5269}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{787948F2-0729-4F6F-9283-C8EE3DDD7299}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{EC583494-A1FC-4EA1-8E8C-93659ED33ADB}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{C91C9626-35EE-48F2-91EA-DB5541172FC4}</x14:id>
        </ext>
      </extLst>
    </cfRule>
  </conditionalFormatting>
  <conditionalFormatting sqref="K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{C45EC362-4EF0-48AA-984B-1DC68AC27F6F}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{9816942E-E871-4BB0-8B96-E1C7762F905C}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{395F135A-5681-4C57-A5E8-70396167EA24}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{6EDCFFC8-0E17-42B7-B64E-EB9C23EEF7BC}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{A48AE0E3-E6F2-4E67-AD90-7953EE3D1305}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{487CB7A3-373A-4E9F-9DA1-DEDB472C3432}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{7AF67313-8A5A-449F-8CCD-0045C34A02C5}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{D021FAA3-777D-4EC6-BD17-9FA7FE0C6D2E}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{BA7D1226-D6F8-4F37-AC71-31F11BCB8A42}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{049B491E-2E97-4E34-833E-92E52E3AE096}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{2384AAD8-9768-4508-9F15-FA3DE004AB53}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{9735C819-6E0E-4B9C-A7A1-B27027E86FB1}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{2EBDA10E-F006-499E-AC72-B100C43F88F9}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{2C568768-1077-4F8E-9DFE-A56CFE01E04C}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{F7CBAFC9-9562-4B46-AF6B-66B87B789D95}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{9D7AAC66-96F2-4EB9-BFA2-2F75DB5F81AA}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{C6AA8796-3A2F-4D10-B0ED-95DD7A6C0413}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{82EDAB49-3EA7-434F-BE21-CAA0922FDFB8}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{CFD11967-2724-4627-8550-18BA87DB23E7}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{249A9280-A54E-4B84-8B39-29BFC0A61030}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{08ADB20B-5FA4-43FD-B630-E95D4D98B04C}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{93A83FEE-8B6A-4519-9BD8-53155F94E422}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{559561C8-CD70-464C-AB4E-6C8578B21B94}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{76DF1E7C-D795-4B6D-851C-4EA22DDF4661}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{BF6224FA-4A65-40DE-95CF-AEC7CD8EEC45}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{C00B3C9A-60B4-41BF-B98D-F2930C04814E}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{C93ABF8D-0A52-4165-B95A-B3098B40F807}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{7E2106CC-D62B-40F4-8C60-BB11E21DF65B}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{779FA5C2-0632-4B7D-A1D5-72FC7D54F1A5}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{3871102E-671A-43A2-8011-917043F4235D}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{ED667EF1-FF87-4738-83E7-ECECF14B6EB7}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{E55055EF-4340-491C-BC62-0576DA493923}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{44549CBD-EC01-4CF1-92BC-277C1CDD1829}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{26122092-ACC6-4A72-87CB-104AA42AE941}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{E2ED3AEE-E7DA-4F06-B2CD-86E107E79557}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{29FE158A-C30F-48EB-B3DD-76BFDCE38FE3}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{1E7F9F7A-3B3A-44AD-88CA-9E7DAAFE87DF}</x14:id>
        </ext>
      </extLst>
    </cfRule>
  </conditionalFormatting>
  <conditionalFormatting sqref="K6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{96D68EAA-EB15-44B4-98BA-C220483E12A2}</x14:id>
        </ext>
      </extLst>
    </cfRule>
  </conditionalFormatting>
  <conditionalFormatting sqref="K6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{4309A8BA-3210-4A2D-92A6-35A4CD5DFE0D}</x14:id>
        </ext>
      </extLst>
    </cfRule>
  </conditionalFormatting>
  <conditionalFormatting sqref="M9">
    <cfRule type="expression" dxfId="860" priority="66" stopIfTrue="1">
      <formula>AND(NOT(ISBLANK(#REF!)),ABS(M9)&gt;PreviousMonthMinimumDiff)</formula>
    </cfRule>
    <cfRule type="expression" dxfId="859" priority="67" stopIfTrue="1">
      <formula>AND(ISBLANK(#REF!),ABS(M9)&gt;PreviousMonthMinimumDiff)</formula>
    </cfRule>
  </conditionalFormatting>
  <conditionalFormatting sqref="M10">
    <cfRule type="expression" dxfId="858" priority="73" stopIfTrue="1">
      <formula>AND(NOT(ISBLANK(#REF!)),ABS(M10)&gt;PreviousMonthMinimumDiff)</formula>
    </cfRule>
    <cfRule type="expression" dxfId="857" priority="74" stopIfTrue="1">
      <formula>AND(ISBLANK(#REF!),ABS(M10)&gt;PreviousMonthMinimumDiff)</formula>
    </cfRule>
  </conditionalFormatting>
  <conditionalFormatting sqref="M13">
    <cfRule type="expression" dxfId="856" priority="80" stopIfTrue="1">
      <formula>AND(NOT(ISBLANK(#REF!)),ABS(M13)&gt;PreviousMonthMinimumDiff)</formula>
    </cfRule>
    <cfRule type="expression" dxfId="855" priority="81" stopIfTrue="1">
      <formula>AND(ISBLANK(#REF!),ABS(M13)&gt;PreviousMonthMinimumDiff)</formula>
    </cfRule>
  </conditionalFormatting>
  <conditionalFormatting sqref="M14">
    <cfRule type="expression" dxfId="854" priority="87" stopIfTrue="1">
      <formula>AND(NOT(ISBLANK(#REF!)),ABS(M14)&gt;PreviousMonthMinimumDiff)</formula>
    </cfRule>
    <cfRule type="expression" dxfId="853" priority="88" stopIfTrue="1">
      <formula>AND(ISBLANK(#REF!),ABS(M14)&gt;PreviousMonthMinimumDiff)</formula>
    </cfRule>
  </conditionalFormatting>
  <conditionalFormatting sqref="M15">
    <cfRule type="expression" dxfId="852" priority="94" stopIfTrue="1">
      <formula>AND(NOT(ISBLANK(#REF!)),ABS(M15)&gt;PreviousMonthMinimumDiff)</formula>
    </cfRule>
    <cfRule type="expression" dxfId="851" priority="95" stopIfTrue="1">
      <formula>AND(ISBLANK(#REF!),ABS(M15)&gt;PreviousMonthMinimumDiff)</formula>
    </cfRule>
  </conditionalFormatting>
  <conditionalFormatting sqref="M18">
    <cfRule type="expression" dxfId="850" priority="101" stopIfTrue="1">
      <formula>AND(NOT(ISBLANK(#REF!)),ABS(M18)&gt;PreviousMonthMinimumDiff)</formula>
    </cfRule>
  </conditionalFormatting>
  <conditionalFormatting sqref="M18">
    <cfRule type="expression" dxfId="849" priority="102" stopIfTrue="1">
      <formula>AND(ISBLANK(#REF!),ABS(M18)&gt;PreviousMonthMinimumDiff)</formula>
    </cfRule>
  </conditionalFormatting>
  <conditionalFormatting sqref="M19">
    <cfRule type="expression" dxfId="848" priority="108" stopIfTrue="1">
      <formula>AND(NOT(ISBLANK(#REF!)),ABS(M19)&gt;PreviousMonthMinimumDiff)</formula>
    </cfRule>
  </conditionalFormatting>
  <conditionalFormatting sqref="M19">
    <cfRule type="expression" dxfId="847" priority="109" stopIfTrue="1">
      <formula>AND(ISBLANK(#REF!),ABS(M19)&gt;PreviousMonthMinimumDiff)</formula>
    </cfRule>
  </conditionalFormatting>
  <conditionalFormatting sqref="M20">
    <cfRule type="expression" dxfId="846" priority="115" stopIfTrue="1">
      <formula>AND(NOT(ISBLANK(#REF!)),ABS(M20)&gt;PreviousMonthMinimumDiff)</formula>
    </cfRule>
  </conditionalFormatting>
  <conditionalFormatting sqref="M20">
    <cfRule type="expression" dxfId="845" priority="116" stopIfTrue="1">
      <formula>AND(ISBLANK(#REF!),ABS(M20)&gt;PreviousMonthMinimumDiff)</formula>
    </cfRule>
  </conditionalFormatting>
  <conditionalFormatting sqref="M21">
    <cfRule type="expression" dxfId="844" priority="122" stopIfTrue="1">
      <formula>AND(NOT(ISBLANK(#REF!)),ABS(M21)&gt;PreviousMonthMinimumDiff)</formula>
    </cfRule>
  </conditionalFormatting>
  <conditionalFormatting sqref="M21">
    <cfRule type="expression" dxfId="843" priority="123" stopIfTrue="1">
      <formula>AND(ISBLANK(#REF!),ABS(M21)&gt;PreviousMonthMinimumDiff)</formula>
    </cfRule>
  </conditionalFormatting>
  <conditionalFormatting sqref="M22">
    <cfRule type="expression" dxfId="842" priority="129" stopIfTrue="1">
      <formula>AND(NOT(ISBLANK(#REF!)),ABS(M22)&gt;PreviousMonthMinimumDiff)</formula>
    </cfRule>
  </conditionalFormatting>
  <conditionalFormatting sqref="M22">
    <cfRule type="expression" dxfId="841" priority="130" stopIfTrue="1">
      <formula>AND(ISBLANK(#REF!),ABS(M22)&gt;PreviousMonthMinimumDiff)</formula>
    </cfRule>
  </conditionalFormatting>
  <conditionalFormatting sqref="M23">
    <cfRule type="expression" dxfId="840" priority="136" stopIfTrue="1">
      <formula>AND(NOT(ISBLANK(#REF!)),ABS(M23)&gt;PreviousMonthMinimumDiff)</formula>
    </cfRule>
  </conditionalFormatting>
  <conditionalFormatting sqref="M23">
    <cfRule type="expression" dxfId="839" priority="137" stopIfTrue="1">
      <formula>AND(ISBLANK(#REF!),ABS(M23)&gt;PreviousMonthMinimumDiff)</formula>
    </cfRule>
  </conditionalFormatting>
  <conditionalFormatting sqref="M24">
    <cfRule type="expression" dxfId="838" priority="143" stopIfTrue="1">
      <formula>AND(NOT(ISBLANK(#REF!)),ABS(M24)&gt;PreviousMonthMinimumDiff)</formula>
    </cfRule>
  </conditionalFormatting>
  <conditionalFormatting sqref="M24">
    <cfRule type="expression" dxfId="837" priority="144" stopIfTrue="1">
      <formula>AND(ISBLANK(#REF!),ABS(M24)&gt;PreviousMonthMinimumDiff)</formula>
    </cfRule>
  </conditionalFormatting>
  <conditionalFormatting sqref="M25">
    <cfRule type="expression" dxfId="836" priority="150" stopIfTrue="1">
      <formula>AND(NOT(ISBLANK(#REF!)),ABS(M25)&gt;PreviousMonthMinimumDiff)</formula>
    </cfRule>
  </conditionalFormatting>
  <conditionalFormatting sqref="M25">
    <cfRule type="expression" dxfId="835" priority="151" stopIfTrue="1">
      <formula>AND(ISBLANK(#REF!),ABS(M25)&gt;PreviousMonthMinimumDiff)</formula>
    </cfRule>
  </conditionalFormatting>
  <conditionalFormatting sqref="M26">
    <cfRule type="expression" dxfId="834" priority="157" stopIfTrue="1">
      <formula>AND(NOT(ISBLANK(#REF!)),ABS(M26)&gt;PreviousMonthMinimumDiff)</formula>
    </cfRule>
  </conditionalFormatting>
  <conditionalFormatting sqref="M26">
    <cfRule type="expression" dxfId="833" priority="158" stopIfTrue="1">
      <formula>AND(ISBLANK(#REF!),ABS(M26)&gt;PreviousMonthMinimumDiff)</formula>
    </cfRule>
  </conditionalFormatting>
  <conditionalFormatting sqref="M27">
    <cfRule type="expression" dxfId="832" priority="164" stopIfTrue="1">
      <formula>AND(NOT(ISBLANK(#REF!)),ABS(M27)&gt;PreviousMonthMinimumDiff)</formula>
    </cfRule>
  </conditionalFormatting>
  <conditionalFormatting sqref="M27">
    <cfRule type="expression" dxfId="831" priority="165" stopIfTrue="1">
      <formula>AND(ISBLANK(#REF!),ABS(M27)&gt;PreviousMonthMinimumDiff)</formula>
    </cfRule>
  </conditionalFormatting>
  <conditionalFormatting sqref="M28">
    <cfRule type="expression" dxfId="830" priority="171" stopIfTrue="1">
      <formula>AND(NOT(ISBLANK(#REF!)),ABS(M28)&gt;PreviousMonthMinimumDiff)</formula>
    </cfRule>
  </conditionalFormatting>
  <conditionalFormatting sqref="M28">
    <cfRule type="expression" dxfId="829" priority="172" stopIfTrue="1">
      <formula>AND(ISBLANK(#REF!),ABS(M28)&gt;PreviousMonthMinimumDiff)</formula>
    </cfRule>
  </conditionalFormatting>
  <conditionalFormatting sqref="M29">
    <cfRule type="expression" dxfId="828" priority="178" stopIfTrue="1">
      <formula>AND(NOT(ISBLANK(#REF!)),ABS(M29)&gt;PreviousMonthMinimumDiff)</formula>
    </cfRule>
  </conditionalFormatting>
  <conditionalFormatting sqref="M29">
    <cfRule type="expression" dxfId="827" priority="179" stopIfTrue="1">
      <formula>AND(ISBLANK(#REF!),ABS(M29)&gt;PreviousMonthMinimumDiff)</formula>
    </cfRule>
  </conditionalFormatting>
  <conditionalFormatting sqref="M30">
    <cfRule type="expression" dxfId="826" priority="185" stopIfTrue="1">
      <formula>AND(NOT(ISBLANK(#REF!)),ABS(M30)&gt;PreviousMonthMinimumDiff)</formula>
    </cfRule>
  </conditionalFormatting>
  <conditionalFormatting sqref="M30">
    <cfRule type="expression" dxfId="825" priority="186" stopIfTrue="1">
      <formula>AND(ISBLANK(#REF!),ABS(M30)&gt;PreviousMonthMinimumDiff)</formula>
    </cfRule>
  </conditionalFormatting>
  <conditionalFormatting sqref="M31">
    <cfRule type="expression" dxfId="824" priority="192" stopIfTrue="1">
      <formula>AND(NOT(ISBLANK(#REF!)),ABS(M31)&gt;PreviousMonthMinimumDiff)</formula>
    </cfRule>
  </conditionalFormatting>
  <conditionalFormatting sqref="M31">
    <cfRule type="expression" dxfId="823" priority="193" stopIfTrue="1">
      <formula>AND(ISBLANK(#REF!),ABS(M31)&gt;PreviousMonthMinimumDiff)</formula>
    </cfRule>
  </conditionalFormatting>
  <conditionalFormatting sqref="M34">
    <cfRule type="expression" dxfId="822" priority="199" stopIfTrue="1">
      <formula>AND(NOT(ISBLANK(#REF!)),ABS(M34)&gt;PreviousMonthMinimumDiff)</formula>
    </cfRule>
  </conditionalFormatting>
  <conditionalFormatting sqref="M34">
    <cfRule type="expression" dxfId="821" priority="200" stopIfTrue="1">
      <formula>AND(ISBLANK(#REF!),ABS(M34)&gt;PreviousMonthMinimumDiff)</formula>
    </cfRule>
  </conditionalFormatting>
  <conditionalFormatting sqref="M37">
    <cfRule type="expression" dxfId="820" priority="206" stopIfTrue="1">
      <formula>AND(NOT(ISBLANK(#REF!)),ABS(M37)&gt;PreviousMonthMinimumDiff)</formula>
    </cfRule>
  </conditionalFormatting>
  <conditionalFormatting sqref="M37">
    <cfRule type="expression" dxfId="819" priority="207" stopIfTrue="1">
      <formula>AND(ISBLANK(#REF!),ABS(M37)&gt;PreviousMonthMinimumDiff)</formula>
    </cfRule>
  </conditionalFormatting>
  <conditionalFormatting sqref="M38">
    <cfRule type="expression" dxfId="818" priority="213" stopIfTrue="1">
      <formula>AND(NOT(ISBLANK(#REF!)),ABS(M38)&gt;PreviousMonthMinimumDiff)</formula>
    </cfRule>
  </conditionalFormatting>
  <conditionalFormatting sqref="M38">
    <cfRule type="expression" dxfId="817" priority="214" stopIfTrue="1">
      <formula>AND(ISBLANK(#REF!),ABS(M38)&gt;PreviousMonthMinimumDiff)</formula>
    </cfRule>
  </conditionalFormatting>
  <conditionalFormatting sqref="M39">
    <cfRule type="expression" dxfId="816" priority="220" stopIfTrue="1">
      <formula>AND(NOT(ISBLANK(#REF!)),ABS(M39)&gt;PreviousMonthMinimumDiff)</formula>
    </cfRule>
  </conditionalFormatting>
  <conditionalFormatting sqref="M39">
    <cfRule type="expression" dxfId="815" priority="221" stopIfTrue="1">
      <formula>AND(ISBLANK(#REF!),ABS(M39)&gt;PreviousMonthMinimumDiff)</formula>
    </cfRule>
  </conditionalFormatting>
  <conditionalFormatting sqref="M44">
    <cfRule type="expression" dxfId="814" priority="227" stopIfTrue="1">
      <formula>AND(NOT(ISBLANK(#REF!)),ABS(M44)&gt;PreviousMonthMinimumDiff)</formula>
    </cfRule>
  </conditionalFormatting>
  <conditionalFormatting sqref="M44">
    <cfRule type="expression" dxfId="813" priority="228" stopIfTrue="1">
      <formula>AND(ISBLANK(#REF!),ABS(M44)&gt;PreviousMonthMinimumDiff)</formula>
    </cfRule>
  </conditionalFormatting>
  <conditionalFormatting sqref="M45">
    <cfRule type="expression" dxfId="812" priority="234" stopIfTrue="1">
      <formula>AND(NOT(ISBLANK(#REF!)),ABS(M45)&gt;PreviousMonthMinimumDiff)</formula>
    </cfRule>
  </conditionalFormatting>
  <conditionalFormatting sqref="M45">
    <cfRule type="expression" dxfId="811" priority="235" stopIfTrue="1">
      <formula>AND(ISBLANK(#REF!),ABS(M45)&gt;PreviousMonthMinimumDiff)</formula>
    </cfRule>
  </conditionalFormatting>
  <conditionalFormatting sqref="M46">
    <cfRule type="expression" dxfId="810" priority="241" stopIfTrue="1">
      <formula>AND(NOT(ISBLANK(#REF!)),ABS(M46)&gt;PreviousMonthMinimumDiff)</formula>
    </cfRule>
  </conditionalFormatting>
  <conditionalFormatting sqref="M46">
    <cfRule type="expression" dxfId="809" priority="242" stopIfTrue="1">
      <formula>AND(ISBLANK(#REF!),ABS(M46)&gt;PreviousMonthMinimumDiff)</formula>
    </cfRule>
  </conditionalFormatting>
  <conditionalFormatting sqref="M47">
    <cfRule type="expression" dxfId="808" priority="248" stopIfTrue="1">
      <formula>AND(NOT(ISBLANK(#REF!)),ABS(M47)&gt;PreviousMonthMinimumDiff)</formula>
    </cfRule>
  </conditionalFormatting>
  <conditionalFormatting sqref="M47">
    <cfRule type="expression" dxfId="807" priority="249" stopIfTrue="1">
      <formula>AND(ISBLANK(#REF!),ABS(M47)&gt;PreviousMonthMinimumDiff)</formula>
    </cfRule>
  </conditionalFormatting>
  <conditionalFormatting sqref="M48">
    <cfRule type="expression" dxfId="806" priority="255" stopIfTrue="1">
      <formula>AND(NOT(ISBLANK(#REF!)),ABS(M48)&gt;PreviousMonthMinimumDiff)</formula>
    </cfRule>
  </conditionalFormatting>
  <conditionalFormatting sqref="M48">
    <cfRule type="expression" dxfId="805" priority="256" stopIfTrue="1">
      <formula>AND(ISBLANK(#REF!),ABS(M48)&gt;PreviousMonthMinimumDiff)</formula>
    </cfRule>
  </conditionalFormatting>
  <conditionalFormatting sqref="M49">
    <cfRule type="expression" dxfId="804" priority="262" stopIfTrue="1">
      <formula>AND(NOT(ISBLANK(#REF!)),ABS(M49)&gt;PreviousMonthMinimumDiff)</formula>
    </cfRule>
  </conditionalFormatting>
  <conditionalFormatting sqref="M49">
    <cfRule type="expression" dxfId="803" priority="263" stopIfTrue="1">
      <formula>AND(ISBLANK(#REF!),ABS(M49)&gt;PreviousMonthMinimumDiff)</formula>
    </cfRule>
  </conditionalFormatting>
  <conditionalFormatting sqref="M50">
    <cfRule type="expression" dxfId="802" priority="269" stopIfTrue="1">
      <formula>AND(NOT(ISBLANK(#REF!)),ABS(M50)&gt;PreviousMonthMinimumDiff)</formula>
    </cfRule>
  </conditionalFormatting>
  <conditionalFormatting sqref="M50">
    <cfRule type="expression" dxfId="801" priority="270" stopIfTrue="1">
      <formula>AND(ISBLANK(#REF!),ABS(M50)&gt;PreviousMonthMinimumDiff)</formula>
    </cfRule>
  </conditionalFormatting>
  <conditionalFormatting sqref="M51">
    <cfRule type="expression" dxfId="800" priority="276" stopIfTrue="1">
      <formula>AND(NOT(ISBLANK(#REF!)),ABS(M51)&gt;PreviousMonthMinimumDiff)</formula>
    </cfRule>
  </conditionalFormatting>
  <conditionalFormatting sqref="M51">
    <cfRule type="expression" dxfId="799" priority="277" stopIfTrue="1">
      <formula>AND(ISBLANK(#REF!),ABS(M51)&gt;PreviousMonthMinimumDiff)</formula>
    </cfRule>
  </conditionalFormatting>
  <conditionalFormatting sqref="M52">
    <cfRule type="expression" dxfId="798" priority="283" stopIfTrue="1">
      <formula>AND(NOT(ISBLANK(#REF!)),ABS(M52)&gt;PreviousMonthMinimumDiff)</formula>
    </cfRule>
  </conditionalFormatting>
  <conditionalFormatting sqref="M52">
    <cfRule type="expression" dxfId="797" priority="284" stopIfTrue="1">
      <formula>AND(ISBLANK(#REF!),ABS(M52)&gt;PreviousMonthMinimumDiff)</formula>
    </cfRule>
  </conditionalFormatting>
  <conditionalFormatting sqref="M53">
    <cfRule type="expression" dxfId="796" priority="290" stopIfTrue="1">
      <formula>AND(NOT(ISBLANK(#REF!)),ABS(M53)&gt;PreviousMonthMinimumDiff)</formula>
    </cfRule>
  </conditionalFormatting>
  <conditionalFormatting sqref="M53">
    <cfRule type="expression" dxfId="795" priority="291" stopIfTrue="1">
      <formula>AND(ISBLANK(#REF!),ABS(M53)&gt;PreviousMonthMinimumDiff)</formula>
    </cfRule>
  </conditionalFormatting>
  <conditionalFormatting sqref="M54">
    <cfRule type="expression" dxfId="794" priority="297" stopIfTrue="1">
      <formula>AND(NOT(ISBLANK(#REF!)),ABS(M54)&gt;PreviousMonthMinimumDiff)</formula>
    </cfRule>
  </conditionalFormatting>
  <conditionalFormatting sqref="M54">
    <cfRule type="expression" dxfId="793" priority="298" stopIfTrue="1">
      <formula>AND(ISBLANK(#REF!),ABS(M54)&gt;PreviousMonthMinimumDiff)</formula>
    </cfRule>
  </conditionalFormatting>
  <conditionalFormatting sqref="M55">
    <cfRule type="expression" dxfId="792" priority="304" stopIfTrue="1">
      <formula>AND(NOT(ISBLANK(#REF!)),ABS(M55)&gt;PreviousMonthMinimumDiff)</formula>
    </cfRule>
  </conditionalFormatting>
  <conditionalFormatting sqref="M55">
    <cfRule type="expression" dxfId="791" priority="305" stopIfTrue="1">
      <formula>AND(ISBLANK(#REF!),ABS(M55)&gt;PreviousMonthMinimumDiff)</formula>
    </cfRule>
  </conditionalFormatting>
  <conditionalFormatting sqref="M56">
    <cfRule type="expression" dxfId="790" priority="311" stopIfTrue="1">
      <formula>AND(NOT(ISBLANK(#REF!)),ABS(M56)&gt;PreviousMonthMinimumDiff)</formula>
    </cfRule>
  </conditionalFormatting>
  <conditionalFormatting sqref="M56">
    <cfRule type="expression" dxfId="789" priority="312" stopIfTrue="1">
      <formula>AND(ISBLANK(#REF!),ABS(M56)&gt;PreviousMonthMinimumDiff)</formula>
    </cfRule>
  </conditionalFormatting>
  <conditionalFormatting sqref="M57">
    <cfRule type="expression" dxfId="788" priority="318" stopIfTrue="1">
      <formula>AND(NOT(ISBLANK(#REF!)),ABS(M57)&gt;PreviousMonthMinimumDiff)</formula>
    </cfRule>
  </conditionalFormatting>
  <conditionalFormatting sqref="M57">
    <cfRule type="expression" dxfId="787" priority="319" stopIfTrue="1">
      <formula>AND(ISBLANK(#REF!),ABS(M57)&gt;PreviousMonthMinimumDiff)</formula>
    </cfRule>
  </conditionalFormatting>
  <conditionalFormatting sqref="M58">
    <cfRule type="expression" dxfId="786" priority="325" stopIfTrue="1">
      <formula>AND(NOT(ISBLANK(#REF!)),ABS(M58)&gt;PreviousMonthMinimumDiff)</formula>
    </cfRule>
  </conditionalFormatting>
  <conditionalFormatting sqref="M58">
    <cfRule type="expression" dxfId="785" priority="326" stopIfTrue="1">
      <formula>AND(ISBLANK(#REF!),ABS(M58)&gt;PreviousMonthMinimumDiff)</formula>
    </cfRule>
  </conditionalFormatting>
  <conditionalFormatting sqref="M59">
    <cfRule type="expression" dxfId="784" priority="332" stopIfTrue="1">
      <formula>AND(NOT(ISBLANK(#REF!)),ABS(M59)&gt;PreviousMonthMinimumDiff)</formula>
    </cfRule>
  </conditionalFormatting>
  <conditionalFormatting sqref="M59">
    <cfRule type="expression" dxfId="783" priority="333" stopIfTrue="1">
      <formula>AND(ISBLANK(#REF!),ABS(M59)&gt;PreviousMonthMinimumDiff)</formula>
    </cfRule>
  </conditionalFormatting>
  <conditionalFormatting sqref="M60">
    <cfRule type="expression" dxfId="782" priority="339" stopIfTrue="1">
      <formula>AND(NOT(ISBLANK(#REF!)),ABS(M60)&gt;PreviousMonthMinimumDiff)</formula>
    </cfRule>
  </conditionalFormatting>
  <conditionalFormatting sqref="M60">
    <cfRule type="expression" dxfId="781" priority="340" stopIfTrue="1">
      <formula>AND(ISBLANK(#REF!),ABS(M60)&gt;PreviousMonthMinimumDiff)</formula>
    </cfRule>
  </conditionalFormatting>
  <conditionalFormatting sqref="M61">
    <cfRule type="expression" dxfId="780" priority="346" stopIfTrue="1">
      <formula>AND(NOT(ISBLANK(#REF!)),ABS(M61)&gt;PreviousMonthMinimumDiff)</formula>
    </cfRule>
  </conditionalFormatting>
  <conditionalFormatting sqref="M61">
    <cfRule type="expression" dxfId="779" priority="347" stopIfTrue="1">
      <formula>AND(ISBLANK(#REF!),ABS(M61)&gt;PreviousMonthMinimumDiff)</formula>
    </cfRule>
  </conditionalFormatting>
  <conditionalFormatting sqref="M62">
    <cfRule type="expression" dxfId="778" priority="353" stopIfTrue="1">
      <formula>AND(NOT(ISBLANK(#REF!)),ABS(M62)&gt;PreviousMonthMinimumDiff)</formula>
    </cfRule>
  </conditionalFormatting>
  <conditionalFormatting sqref="M62">
    <cfRule type="expression" dxfId="777" priority="354" stopIfTrue="1">
      <formula>AND(ISBLANK(#REF!),ABS(M62)&gt;PreviousMonthMinimumDiff)</formula>
    </cfRule>
  </conditionalFormatting>
  <conditionalFormatting sqref="M63">
    <cfRule type="expression" dxfId="776" priority="360" stopIfTrue="1">
      <formula>AND(NOT(ISBLANK(#REF!)),ABS(M63)&gt;PreviousMonthMinimumDiff)</formula>
    </cfRule>
  </conditionalFormatting>
  <conditionalFormatting sqref="M63">
    <cfRule type="expression" dxfId="775" priority="361" stopIfTrue="1">
      <formula>AND(ISBLANK(#REF!),ABS(M63)&gt;PreviousMonthMinimumDiff)</formula>
    </cfRule>
  </conditionalFormatting>
  <conditionalFormatting sqref="M64">
    <cfRule type="expression" dxfId="774" priority="367" stopIfTrue="1">
      <formula>AND(NOT(ISBLANK(#REF!)),ABS(M64)&gt;PreviousMonthMinimumDiff)</formula>
    </cfRule>
  </conditionalFormatting>
  <conditionalFormatting sqref="M64">
    <cfRule type="expression" dxfId="773" priority="368" stopIfTrue="1">
      <formula>AND(ISBLANK(#REF!),ABS(M64)&gt;PreviousMonthMinimumDiff)</formula>
    </cfRule>
  </conditionalFormatting>
  <conditionalFormatting sqref="M65">
    <cfRule type="expression" dxfId="772" priority="374" stopIfTrue="1">
      <formula>AND(NOT(ISBLANK(#REF!)),ABS(M65)&gt;PreviousMonthMinimumDiff)</formula>
    </cfRule>
  </conditionalFormatting>
  <conditionalFormatting sqref="M65">
    <cfRule type="expression" dxfId="771" priority="375" stopIfTrue="1">
      <formula>AND(ISBLANK(#REF!),ABS(M65)&gt;PreviousMonthMinimumDiff)</formula>
    </cfRule>
  </conditionalFormatting>
  <conditionalFormatting sqref="M66">
    <cfRule type="expression" dxfId="770" priority="381" stopIfTrue="1">
      <formula>AND(NOT(ISBLANK(#REF!)),ABS(M66)&gt;PreviousMonthMinimumDiff)</formula>
    </cfRule>
  </conditionalFormatting>
  <conditionalFormatting sqref="M66">
    <cfRule type="expression" dxfId="769" priority="382" stopIfTrue="1">
      <formula>AND(ISBLANK(#REF!),ABS(M66)&gt;PreviousMonthMinimumDiff)</formula>
    </cfRule>
  </conditionalFormatting>
  <conditionalFormatting sqref="M67">
    <cfRule type="expression" dxfId="768" priority="388" stopIfTrue="1">
      <formula>AND(NOT(ISBLANK(#REF!)),ABS(M67)&gt;PreviousMonthMinimumDiff)</formula>
    </cfRule>
  </conditionalFormatting>
  <conditionalFormatting sqref="M67">
    <cfRule type="expression" dxfId="767" priority="389" stopIfTrue="1">
      <formula>AND(ISBLANK(#REF!),ABS(M67)&gt;PreviousMonthMinimumDiff)</formula>
    </cfRule>
  </conditionalFormatting>
  <conditionalFormatting sqref="M68">
    <cfRule type="expression" dxfId="766" priority="395" stopIfTrue="1">
      <formula>AND(NOT(ISBLANK(#REF!)),ABS(M68)&gt;PreviousMonthMinimumDiff)</formula>
    </cfRule>
  </conditionalFormatting>
  <conditionalFormatting sqref="M68">
    <cfRule type="expression" dxfId="765" priority="396" stopIfTrue="1">
      <formula>AND(ISBLANK(#REF!),ABS(M68)&gt;PreviousMonthMinimumDiff)</formula>
    </cfRule>
  </conditionalFormatting>
  <conditionalFormatting sqref="M69">
    <cfRule type="expression" dxfId="764" priority="402" stopIfTrue="1">
      <formula>AND(NOT(ISBLANK(#REF!)),ABS(M69)&gt;PreviousMonthMinimumDiff)</formula>
    </cfRule>
  </conditionalFormatting>
  <conditionalFormatting sqref="M69">
    <cfRule type="expression" dxfId="763" priority="403" stopIfTrue="1">
      <formula>AND(ISBLANK(#REF!),ABS(M69)&gt;PreviousMonthMinimumDiff)</formula>
    </cfRule>
  </conditionalFormatting>
  <conditionalFormatting sqref="M70">
    <cfRule type="expression" dxfId="762" priority="409" stopIfTrue="1">
      <formula>AND(NOT(ISBLANK(#REF!)),ABS(M70)&gt;PreviousMonthMinimumDiff)</formula>
    </cfRule>
  </conditionalFormatting>
  <conditionalFormatting sqref="M70">
    <cfRule type="expression" dxfId="761" priority="410" stopIfTrue="1">
      <formula>AND(ISBLANK(#REF!),ABS(M70)&gt;PreviousMonthMinimumDiff)</formula>
    </cfRule>
  </conditionalFormatting>
  <conditionalFormatting sqref="M71">
    <cfRule type="expression" dxfId="760" priority="416" stopIfTrue="1">
      <formula>AND(NOT(ISBLANK(#REF!)),ABS(M71)&gt;PreviousMonthMinimumDiff)</formula>
    </cfRule>
  </conditionalFormatting>
  <conditionalFormatting sqref="M71">
    <cfRule type="expression" dxfId="759" priority="417" stopIfTrue="1">
      <formula>AND(ISBLANK(#REF!),ABS(M71)&gt;PreviousMonthMinimumDiff)</formula>
    </cfRule>
  </conditionalFormatting>
  <conditionalFormatting sqref="M72">
    <cfRule type="expression" dxfId="758" priority="423" stopIfTrue="1">
      <formula>AND(NOT(ISBLANK(#REF!)),ABS(M72)&gt;PreviousMonthMinimumDiff)</formula>
    </cfRule>
  </conditionalFormatting>
  <conditionalFormatting sqref="M72">
    <cfRule type="expression" dxfId="757" priority="424" stopIfTrue="1">
      <formula>AND(ISBLANK(#REF!),ABS(M72)&gt;PreviousMonthMinimumDiff)</formula>
    </cfRule>
  </conditionalFormatting>
  <conditionalFormatting sqref="M73">
    <cfRule type="expression" dxfId="756" priority="430" stopIfTrue="1">
      <formula>AND(NOT(ISBLANK(#REF!)),ABS(M73)&gt;PreviousMonthMinimumDiff)</formula>
    </cfRule>
  </conditionalFormatting>
  <conditionalFormatting sqref="M73">
    <cfRule type="expression" dxfId="755" priority="431" stopIfTrue="1">
      <formula>AND(ISBLANK(#REF!),ABS(M73)&gt;PreviousMonthMinimumDiff)</formula>
    </cfRule>
  </conditionalFormatting>
  <conditionalFormatting sqref="M74">
    <cfRule type="expression" dxfId="754" priority="437" stopIfTrue="1">
      <formula>AND(NOT(ISBLANK(#REF!)),ABS(M74)&gt;PreviousMonthMinimumDiff)</formula>
    </cfRule>
  </conditionalFormatting>
  <conditionalFormatting sqref="M74">
    <cfRule type="expression" dxfId="753" priority="438" stopIfTrue="1">
      <formula>AND(ISBLANK(#REF!),ABS(M74)&gt;PreviousMonthMinimumDiff)</formula>
    </cfRule>
  </conditionalFormatting>
  <conditionalFormatting sqref="M75">
    <cfRule type="expression" dxfId="752" priority="444" stopIfTrue="1">
      <formula>AND(NOT(ISBLANK(#REF!)),ABS(M75)&gt;PreviousMonthMinimumDiff)</formula>
    </cfRule>
  </conditionalFormatting>
  <conditionalFormatting sqref="M75">
    <cfRule type="expression" dxfId="751" priority="445" stopIfTrue="1">
      <formula>AND(ISBLANK(#REF!),ABS(M75)&gt;PreviousMonthMinimumDiff)</formula>
    </cfRule>
  </conditionalFormatting>
  <conditionalFormatting sqref="M76">
    <cfRule type="expression" dxfId="750" priority="451" stopIfTrue="1">
      <formula>AND(NOT(ISBLANK(#REF!)),ABS(M76)&gt;PreviousMonthMinimumDiff)</formula>
    </cfRule>
  </conditionalFormatting>
  <conditionalFormatting sqref="M76">
    <cfRule type="expression" dxfId="749" priority="452" stopIfTrue="1">
      <formula>AND(ISBLANK(#REF!),ABS(M76)&gt;PreviousMonthMinimumDiff)</formula>
    </cfRule>
  </conditionalFormatting>
  <conditionalFormatting sqref="M77">
    <cfRule type="expression" dxfId="748" priority="458" stopIfTrue="1">
      <formula>AND(NOT(ISBLANK(#REF!)),ABS(M77)&gt;PreviousMonthMinimumDiff)</formula>
    </cfRule>
  </conditionalFormatting>
  <conditionalFormatting sqref="M77">
    <cfRule type="expression" dxfId="747" priority="459" stopIfTrue="1">
      <formula>AND(ISBLANK(#REF!),ABS(M77)&gt;PreviousMonthMinimumDiff)</formula>
    </cfRule>
  </conditionalFormatting>
  <conditionalFormatting sqref="M78">
    <cfRule type="expression" dxfId="746" priority="465" stopIfTrue="1">
      <formula>AND(NOT(ISBLANK(#REF!)),ABS(M78)&gt;PreviousMonthMinimumDiff)</formula>
    </cfRule>
  </conditionalFormatting>
  <conditionalFormatting sqref="M78">
    <cfRule type="expression" dxfId="745" priority="466" stopIfTrue="1">
      <formula>AND(ISBLANK(#REF!),ABS(M78)&gt;PreviousMonthMinimumDiff)</formula>
    </cfRule>
  </conditionalFormatting>
  <conditionalFormatting sqref="M79">
    <cfRule type="expression" dxfId="744" priority="472" stopIfTrue="1">
      <formula>AND(NOT(ISBLANK(#REF!)),ABS(M79)&gt;PreviousMonthMinimumDiff)</formula>
    </cfRule>
  </conditionalFormatting>
  <conditionalFormatting sqref="M79">
    <cfRule type="expression" dxfId="743" priority="473" stopIfTrue="1">
      <formula>AND(ISBLANK(#REF!),ABS(M79)&gt;PreviousMonthMinimumDiff)</formula>
    </cfRule>
  </conditionalFormatting>
  <conditionalFormatting sqref="M80">
    <cfRule type="expression" dxfId="742" priority="479" stopIfTrue="1">
      <formula>AND(NOT(ISBLANK(#REF!)),ABS(M80)&gt;PreviousMonthMinimumDiff)</formula>
    </cfRule>
  </conditionalFormatting>
  <conditionalFormatting sqref="M80">
    <cfRule type="expression" dxfId="741" priority="480" stopIfTrue="1">
      <formula>AND(ISBLANK(#REF!),ABS(M80)&gt;PreviousMonthMinimumDiff)</formula>
    </cfRule>
  </conditionalFormatting>
  <conditionalFormatting sqref="M83">
    <cfRule type="expression" dxfId="740" priority="486" stopIfTrue="1">
      <formula>AND(NOT(ISBLANK(#REF!)),ABS(M83)&gt;PreviousMonthMinimumDiff)</formula>
    </cfRule>
  </conditionalFormatting>
  <conditionalFormatting sqref="M83">
    <cfRule type="expression" dxfId="739" priority="487" stopIfTrue="1">
      <formula>AND(ISBLANK(#REF!),ABS(M83)&gt;PreviousMonthMinimumDiff)</formula>
    </cfRule>
  </conditionalFormatting>
  <conditionalFormatting sqref="M84">
    <cfRule type="expression" dxfId="738" priority="493" stopIfTrue="1">
      <formula>AND(NOT(ISBLANK(#REF!)),ABS(M84)&gt;PreviousMonthMinimumDiff)</formula>
    </cfRule>
  </conditionalFormatting>
  <conditionalFormatting sqref="M84">
    <cfRule type="expression" dxfId="737" priority="494" stopIfTrue="1">
      <formula>AND(ISBLANK(#REF!),ABS(M84)&gt;PreviousMonthMinimumDiff)</formula>
    </cfRule>
  </conditionalFormatting>
  <conditionalFormatting sqref="M85">
    <cfRule type="expression" dxfId="736" priority="500" stopIfTrue="1">
      <formula>AND(NOT(ISBLANK(#REF!)),ABS(M85)&gt;PreviousMonthMinimumDiff)</formula>
    </cfRule>
  </conditionalFormatting>
  <conditionalFormatting sqref="M85">
    <cfRule type="expression" dxfId="735" priority="501" stopIfTrue="1">
      <formula>AND(ISBLANK(#REF!),ABS(M85)&gt;PreviousMonthMinimumDiff)</formula>
    </cfRule>
  </conditionalFormatting>
  <conditionalFormatting sqref="M86">
    <cfRule type="expression" dxfId="734" priority="507" stopIfTrue="1">
      <formula>AND(NOT(ISBLANK(#REF!)),ABS(M86)&gt;PreviousMonthMinimumDiff)</formula>
    </cfRule>
  </conditionalFormatting>
  <conditionalFormatting sqref="M86">
    <cfRule type="expression" dxfId="733" priority="508" stopIfTrue="1">
      <formula>AND(ISBLANK(#REF!),ABS(M86)&gt;PreviousMonthMinimumDiff)</formula>
    </cfRule>
  </conditionalFormatting>
  <conditionalFormatting sqref="M87">
    <cfRule type="expression" dxfId="732" priority="514" stopIfTrue="1">
      <formula>AND(NOT(ISBLANK(#REF!)),ABS(M87)&gt;PreviousMonthMinimumDiff)</formula>
    </cfRule>
  </conditionalFormatting>
  <conditionalFormatting sqref="M87">
    <cfRule type="expression" dxfId="731" priority="515" stopIfTrue="1">
      <formula>AND(ISBLANK(#REF!),ABS(M87)&gt;PreviousMonthMinimumDiff)</formula>
    </cfRule>
  </conditionalFormatting>
  <conditionalFormatting sqref="M88">
    <cfRule type="expression" dxfId="730" priority="521" stopIfTrue="1">
      <formula>AND(NOT(ISBLANK(#REF!)),ABS(M88)&gt;PreviousMonthMinimumDiff)</formula>
    </cfRule>
  </conditionalFormatting>
  <conditionalFormatting sqref="M88">
    <cfRule type="expression" dxfId="729" priority="522" stopIfTrue="1">
      <formula>AND(ISBLANK(#REF!),ABS(M88)&gt;PreviousMonthMinimumDiff)</formula>
    </cfRule>
  </conditionalFormatting>
  <conditionalFormatting sqref="M89">
    <cfRule type="expression" dxfId="728" priority="528" stopIfTrue="1">
      <formula>AND(NOT(ISBLANK(#REF!)),ABS(M89)&gt;PreviousMonthMinimumDiff)</formula>
    </cfRule>
  </conditionalFormatting>
  <conditionalFormatting sqref="M89">
    <cfRule type="expression" dxfId="727" priority="529" stopIfTrue="1">
      <formula>AND(ISBLANK(#REF!),ABS(M89)&gt;PreviousMonthMinimumDiff)</formula>
    </cfRule>
  </conditionalFormatting>
  <conditionalFormatting sqref="M90">
    <cfRule type="expression" dxfId="726" priority="535" stopIfTrue="1">
      <formula>AND(NOT(ISBLANK(#REF!)),ABS(M90)&gt;PreviousMonthMinimumDiff)</formula>
    </cfRule>
  </conditionalFormatting>
  <conditionalFormatting sqref="M90">
    <cfRule type="expression" dxfId="725" priority="536" stopIfTrue="1">
      <formula>AND(ISBLANK(#REF!),ABS(M90)&gt;PreviousMonthMinimumDiff)</formula>
    </cfRule>
  </conditionalFormatting>
  <conditionalFormatting sqref="M91">
    <cfRule type="expression" dxfId="724" priority="542" stopIfTrue="1">
      <formula>AND(NOT(ISBLANK(#REF!)),ABS(M91)&gt;PreviousMonthMinimumDiff)</formula>
    </cfRule>
  </conditionalFormatting>
  <conditionalFormatting sqref="M91">
    <cfRule type="expression" dxfId="723" priority="543" stopIfTrue="1">
      <formula>AND(ISBLANK(#REF!),ABS(M91)&gt;PreviousMonthMinimumDiff)</formula>
    </cfRule>
  </conditionalFormatting>
  <conditionalFormatting sqref="M92">
    <cfRule type="expression" dxfId="722" priority="549" stopIfTrue="1">
      <formula>AND(NOT(ISBLANK(#REF!)),ABS(M92)&gt;PreviousMonthMinimumDiff)</formula>
    </cfRule>
  </conditionalFormatting>
  <conditionalFormatting sqref="M92">
    <cfRule type="expression" dxfId="721" priority="550" stopIfTrue="1">
      <formula>AND(ISBLANK(#REF!),ABS(M92)&gt;PreviousMonthMinimumDiff)</formula>
    </cfRule>
  </conditionalFormatting>
  <conditionalFormatting sqref="M93">
    <cfRule type="expression" dxfId="720" priority="556" stopIfTrue="1">
      <formula>AND(NOT(ISBLANK(#REF!)),ABS(M93)&gt;PreviousMonthMinimumDiff)</formula>
    </cfRule>
  </conditionalFormatting>
  <conditionalFormatting sqref="M93">
    <cfRule type="expression" dxfId="719" priority="557" stopIfTrue="1">
      <formula>AND(ISBLANK(#REF!),ABS(M93)&gt;PreviousMonthMinimumDiff)</formula>
    </cfRule>
  </conditionalFormatting>
  <conditionalFormatting sqref="M94">
    <cfRule type="expression" dxfId="718" priority="563" stopIfTrue="1">
      <formula>AND(NOT(ISBLANK(#REF!)),ABS(M94)&gt;PreviousMonthMinimumDiff)</formula>
    </cfRule>
  </conditionalFormatting>
  <conditionalFormatting sqref="M94">
    <cfRule type="expression" dxfId="717" priority="564" stopIfTrue="1">
      <formula>AND(ISBLANK(#REF!),ABS(M94)&gt;PreviousMonthMinimumDiff)</formula>
    </cfRule>
  </conditionalFormatting>
  <conditionalFormatting sqref="M95">
    <cfRule type="expression" dxfId="716" priority="570" stopIfTrue="1">
      <formula>AND(NOT(ISBLANK(#REF!)),ABS(M95)&gt;PreviousMonthMinimumDiff)</formula>
    </cfRule>
  </conditionalFormatting>
  <conditionalFormatting sqref="M95">
    <cfRule type="expression" dxfId="715" priority="571" stopIfTrue="1">
      <formula>AND(ISBLANK(#REF!),ABS(M95)&gt;PreviousMonthMinimumDiff)</formula>
    </cfRule>
  </conditionalFormatting>
  <conditionalFormatting sqref="M96">
    <cfRule type="expression" dxfId="714" priority="577" stopIfTrue="1">
      <formula>AND(NOT(ISBLANK(#REF!)),ABS(M96)&gt;PreviousMonthMinimumDiff)</formula>
    </cfRule>
  </conditionalFormatting>
  <conditionalFormatting sqref="M96">
    <cfRule type="expression" dxfId="713" priority="578" stopIfTrue="1">
      <formula>AND(ISBLANK(#REF!),ABS(M96)&gt;PreviousMonthMinimumDiff)</formula>
    </cfRule>
  </conditionalFormatting>
  <conditionalFormatting sqref="M97">
    <cfRule type="expression" dxfId="712" priority="584" stopIfTrue="1">
      <formula>AND(NOT(ISBLANK(#REF!)),ABS(M97)&gt;PreviousMonthMinimumDiff)</formula>
    </cfRule>
  </conditionalFormatting>
  <conditionalFormatting sqref="M97">
    <cfRule type="expression" dxfId="711" priority="585" stopIfTrue="1">
      <formula>AND(ISBLANK(#REF!),ABS(M97)&gt;PreviousMonthMinimumDiff)</formula>
    </cfRule>
  </conditionalFormatting>
  <conditionalFormatting sqref="M98">
    <cfRule type="expression" dxfId="710" priority="591" stopIfTrue="1">
      <formula>AND(NOT(ISBLANK(#REF!)),ABS(M98)&gt;PreviousMonthMinimumDiff)</formula>
    </cfRule>
  </conditionalFormatting>
  <conditionalFormatting sqref="M98">
    <cfRule type="expression" dxfId="709" priority="592" stopIfTrue="1">
      <formula>AND(ISBLANK(#REF!),ABS(M98)&gt;PreviousMonthMinimumDiff)</formula>
    </cfRule>
  </conditionalFormatting>
  <conditionalFormatting sqref="M99">
    <cfRule type="expression" dxfId="708" priority="598" stopIfTrue="1">
      <formula>AND(NOT(ISBLANK(#REF!)),ABS(M99)&gt;PreviousMonthMinimumDiff)</formula>
    </cfRule>
  </conditionalFormatting>
  <conditionalFormatting sqref="M99">
    <cfRule type="expression" dxfId="707" priority="599" stopIfTrue="1">
      <formula>AND(ISBLANK(#REF!),ABS(M99)&gt;PreviousMonthMinimumDiff)</formula>
    </cfRule>
  </conditionalFormatting>
  <conditionalFormatting sqref="M100">
    <cfRule type="expression" dxfId="706" priority="605" stopIfTrue="1">
      <formula>AND(NOT(ISBLANK(#REF!)),ABS(M100)&gt;PreviousMonthMinimumDiff)</formula>
    </cfRule>
  </conditionalFormatting>
  <conditionalFormatting sqref="M100">
    <cfRule type="expression" dxfId="705" priority="606" stopIfTrue="1">
      <formula>AND(ISBLANK(#REF!),ABS(M100)&gt;PreviousMonthMinimumDiff)</formula>
    </cfRule>
  </conditionalFormatting>
  <conditionalFormatting sqref="M101">
    <cfRule type="expression" dxfId="704" priority="612" stopIfTrue="1">
      <formula>AND(NOT(ISBLANK(#REF!)),ABS(M101)&gt;PreviousMonthMinimumDiff)</formula>
    </cfRule>
  </conditionalFormatting>
  <conditionalFormatting sqref="M101">
    <cfRule type="expression" dxfId="703" priority="613" stopIfTrue="1">
      <formula>AND(ISBLANK(#REF!),ABS(M101)&gt;PreviousMonthMinimumDiff)</formula>
    </cfRule>
  </conditionalFormatting>
  <conditionalFormatting sqref="M102">
    <cfRule type="expression" dxfId="702" priority="619" stopIfTrue="1">
      <formula>AND(NOT(ISBLANK(#REF!)),ABS(M102)&gt;PreviousMonthMinimumDiff)</formula>
    </cfRule>
  </conditionalFormatting>
  <conditionalFormatting sqref="M102">
    <cfRule type="expression" dxfId="701" priority="620" stopIfTrue="1">
      <formula>AND(ISBLANK(#REF!),ABS(M102)&gt;PreviousMonthMinimumDiff)</formula>
    </cfRule>
  </conditionalFormatting>
  <conditionalFormatting sqref="M103">
    <cfRule type="expression" dxfId="700" priority="626" stopIfTrue="1">
      <formula>AND(NOT(ISBLANK(#REF!)),ABS(M103)&gt;PreviousMonthMinimumDiff)</formula>
    </cfRule>
  </conditionalFormatting>
  <conditionalFormatting sqref="M103">
    <cfRule type="expression" dxfId="699" priority="627" stopIfTrue="1">
      <formula>AND(ISBLANK(#REF!),ABS(M103)&gt;PreviousMonthMinimumDiff)</formula>
    </cfRule>
  </conditionalFormatting>
  <conditionalFormatting sqref="M104">
    <cfRule type="expression" dxfId="698" priority="633" stopIfTrue="1">
      <formula>AND(NOT(ISBLANK(#REF!)),ABS(M104)&gt;PreviousMonthMinimumDiff)</formula>
    </cfRule>
  </conditionalFormatting>
  <conditionalFormatting sqref="M104">
    <cfRule type="expression" dxfId="697" priority="634" stopIfTrue="1">
      <formula>AND(ISBLANK(#REF!),ABS(M104)&gt;PreviousMonthMinimumDiff)</formula>
    </cfRule>
  </conditionalFormatting>
  <conditionalFormatting sqref="M105">
    <cfRule type="expression" dxfId="696" priority="640" stopIfTrue="1">
      <formula>AND(NOT(ISBLANK(#REF!)),ABS(M105)&gt;PreviousMonthMinimumDiff)</formula>
    </cfRule>
  </conditionalFormatting>
  <conditionalFormatting sqref="M105">
    <cfRule type="expression" dxfId="695" priority="641" stopIfTrue="1">
      <formula>AND(ISBLANK(#REF!),ABS(M105)&gt;PreviousMonthMinimumDiff)</formula>
    </cfRule>
  </conditionalFormatting>
  <conditionalFormatting sqref="M106">
    <cfRule type="expression" dxfId="694" priority="647" stopIfTrue="1">
      <formula>AND(NOT(ISBLANK(#REF!)),ABS(M106)&gt;PreviousMonthMinimumDiff)</formula>
    </cfRule>
  </conditionalFormatting>
  <conditionalFormatting sqref="M106">
    <cfRule type="expression" dxfId="693" priority="648" stopIfTrue="1">
      <formula>AND(ISBLANK(#REF!),ABS(M106)&gt;PreviousMonthMinimumDiff)</formula>
    </cfRule>
  </conditionalFormatting>
  <conditionalFormatting sqref="M107">
    <cfRule type="expression" dxfId="692" priority="654" stopIfTrue="1">
      <formula>AND(NOT(ISBLANK(#REF!)),ABS(M107)&gt;PreviousMonthMinimumDiff)</formula>
    </cfRule>
  </conditionalFormatting>
  <conditionalFormatting sqref="M107">
    <cfRule type="expression" dxfId="691" priority="655" stopIfTrue="1">
      <formula>AND(ISBLANK(#REF!),ABS(M107)&gt;PreviousMonthMinimumDiff)</formula>
    </cfRule>
  </conditionalFormatting>
  <conditionalFormatting sqref="M108">
    <cfRule type="expression" dxfId="690" priority="661" stopIfTrue="1">
      <formula>AND(NOT(ISBLANK(#REF!)),ABS(M108)&gt;PreviousMonthMinimumDiff)</formula>
    </cfRule>
  </conditionalFormatting>
  <conditionalFormatting sqref="M108">
    <cfRule type="expression" dxfId="689" priority="662" stopIfTrue="1">
      <formula>AND(ISBLANK(#REF!),ABS(M108)&gt;PreviousMonthMinimumDiff)</formula>
    </cfRule>
  </conditionalFormatting>
  <conditionalFormatting sqref="M109">
    <cfRule type="expression" dxfId="688" priority="668" stopIfTrue="1">
      <formula>AND(NOT(ISBLANK(#REF!)),ABS(M109)&gt;PreviousMonthMinimumDiff)</formula>
    </cfRule>
  </conditionalFormatting>
  <conditionalFormatting sqref="M109">
    <cfRule type="expression" dxfId="687" priority="669" stopIfTrue="1">
      <formula>AND(ISBLANK(#REF!),ABS(M109)&gt;PreviousMonthMinimumDiff)</formula>
    </cfRule>
  </conditionalFormatting>
  <conditionalFormatting sqref="M110">
    <cfRule type="expression" dxfId="686" priority="675" stopIfTrue="1">
      <formula>AND(NOT(ISBLANK(#REF!)),ABS(M110)&gt;PreviousMonthMinimumDiff)</formula>
    </cfRule>
  </conditionalFormatting>
  <conditionalFormatting sqref="M110">
    <cfRule type="expression" dxfId="685" priority="676" stopIfTrue="1">
      <formula>AND(ISBLANK(#REF!),ABS(M110)&gt;PreviousMonthMinimumDiff)</formula>
    </cfRule>
  </conditionalFormatting>
  <conditionalFormatting sqref="M111">
    <cfRule type="expression" dxfId="684" priority="682" stopIfTrue="1">
      <formula>AND(NOT(ISBLANK(#REF!)),ABS(M111)&gt;PreviousMonthMinimumDiff)</formula>
    </cfRule>
  </conditionalFormatting>
  <conditionalFormatting sqref="M111">
    <cfRule type="expression" dxfId="683" priority="683" stopIfTrue="1">
      <formula>AND(ISBLANK(#REF!),ABS(M111)&gt;PreviousMonthMinimumDiff)</formula>
    </cfRule>
  </conditionalFormatting>
  <conditionalFormatting sqref="M112">
    <cfRule type="expression" dxfId="682" priority="689" stopIfTrue="1">
      <formula>AND(NOT(ISBLANK(#REF!)),ABS(M112)&gt;PreviousMonthMinimumDiff)</formula>
    </cfRule>
  </conditionalFormatting>
  <conditionalFormatting sqref="M112">
    <cfRule type="expression" dxfId="681" priority="690" stopIfTrue="1">
      <formula>AND(ISBLANK(#REF!),ABS(M112)&gt;PreviousMonthMinimumDiff)</formula>
    </cfRule>
  </conditionalFormatting>
  <conditionalFormatting sqref="M113">
    <cfRule type="expression" dxfId="680" priority="696" stopIfTrue="1">
      <formula>AND(NOT(ISBLANK(#REF!)),ABS(M113)&gt;PreviousMonthMinimumDiff)</formula>
    </cfRule>
  </conditionalFormatting>
  <conditionalFormatting sqref="M113">
    <cfRule type="expression" dxfId="679" priority="697" stopIfTrue="1">
      <formula>AND(ISBLANK(#REF!),ABS(M113)&gt;PreviousMonthMinimumDiff)</formula>
    </cfRule>
  </conditionalFormatting>
  <conditionalFormatting sqref="M114">
    <cfRule type="expression" dxfId="678" priority="703" stopIfTrue="1">
      <formula>AND(NOT(ISBLANK(#REF!)),ABS(M114)&gt;PreviousMonthMinimumDiff)</formula>
    </cfRule>
  </conditionalFormatting>
  <conditionalFormatting sqref="M114">
    <cfRule type="expression" dxfId="677" priority="704" stopIfTrue="1">
      <formula>AND(ISBLANK(#REF!),ABS(M114)&gt;PreviousMonthMinimumDiff)</formula>
    </cfRule>
  </conditionalFormatting>
  <conditionalFormatting sqref="M115">
    <cfRule type="expression" dxfId="676" priority="710" stopIfTrue="1">
      <formula>AND(NOT(ISBLANK(#REF!)),ABS(M115)&gt;PreviousMonthMinimumDiff)</formula>
    </cfRule>
  </conditionalFormatting>
  <conditionalFormatting sqref="M115">
    <cfRule type="expression" dxfId="675" priority="711" stopIfTrue="1">
      <formula>AND(ISBLANK(#REF!),ABS(M115)&gt;PreviousMonthMinimumDiff)</formula>
    </cfRule>
  </conditionalFormatting>
  <conditionalFormatting sqref="M116">
    <cfRule type="expression" dxfId="674" priority="717" stopIfTrue="1">
      <formula>AND(NOT(ISBLANK(#REF!)),ABS(M116)&gt;PreviousMonthMinimumDiff)</formula>
    </cfRule>
  </conditionalFormatting>
  <conditionalFormatting sqref="M116">
    <cfRule type="expression" dxfId="673" priority="718" stopIfTrue="1">
      <formula>AND(ISBLANK(#REF!),ABS(M116)&gt;PreviousMonthMinimumDiff)</formula>
    </cfRule>
  </conditionalFormatting>
  <conditionalFormatting sqref="M117">
    <cfRule type="expression" dxfId="672" priority="724" stopIfTrue="1">
      <formula>AND(NOT(ISBLANK(#REF!)),ABS(M117)&gt;PreviousMonthMinimumDiff)</formula>
    </cfRule>
  </conditionalFormatting>
  <conditionalFormatting sqref="M117">
    <cfRule type="expression" dxfId="671" priority="725" stopIfTrue="1">
      <formula>AND(ISBLANK(#REF!),ABS(M117)&gt;PreviousMonthMinimumDiff)</formula>
    </cfRule>
  </conditionalFormatting>
  <conditionalFormatting sqref="M118">
    <cfRule type="expression" dxfId="670" priority="731" stopIfTrue="1">
      <formula>AND(NOT(ISBLANK(#REF!)),ABS(M118)&gt;PreviousMonthMinimumDiff)</formula>
    </cfRule>
  </conditionalFormatting>
  <conditionalFormatting sqref="M118">
    <cfRule type="expression" dxfId="669" priority="732" stopIfTrue="1">
      <formula>AND(ISBLANK(#REF!),ABS(M118)&gt;PreviousMonthMinimumDiff)</formula>
    </cfRule>
  </conditionalFormatting>
  <conditionalFormatting sqref="M119">
    <cfRule type="expression" dxfId="668" priority="738" stopIfTrue="1">
      <formula>AND(NOT(ISBLANK(#REF!)),ABS(M119)&gt;PreviousMonthMinimumDiff)</formula>
    </cfRule>
  </conditionalFormatting>
  <conditionalFormatting sqref="M119">
    <cfRule type="expression" dxfId="667" priority="739" stopIfTrue="1">
      <formula>AND(ISBLANK(#REF!),ABS(M119)&gt;PreviousMonthMinimumDiff)</formula>
    </cfRule>
  </conditionalFormatting>
  <conditionalFormatting sqref="M120">
    <cfRule type="expression" dxfId="666" priority="745" stopIfTrue="1">
      <formula>AND(NOT(ISBLANK(#REF!)),ABS(M120)&gt;PreviousMonthMinimumDiff)</formula>
    </cfRule>
  </conditionalFormatting>
  <conditionalFormatting sqref="M120">
    <cfRule type="expression" dxfId="665" priority="746" stopIfTrue="1">
      <formula>AND(ISBLANK(#REF!),ABS(M120)&gt;PreviousMonthMinimumDiff)</formula>
    </cfRule>
  </conditionalFormatting>
  <conditionalFormatting sqref="M121">
    <cfRule type="expression" dxfId="664" priority="752" stopIfTrue="1">
      <formula>AND(NOT(ISBLANK(#REF!)),ABS(M121)&gt;PreviousMonthMinimumDiff)</formula>
    </cfRule>
  </conditionalFormatting>
  <conditionalFormatting sqref="M121">
    <cfRule type="expression" dxfId="663" priority="753" stopIfTrue="1">
      <formula>AND(ISBLANK(#REF!),ABS(M121)&gt;PreviousMonthMinimumDiff)</formula>
    </cfRule>
  </conditionalFormatting>
  <conditionalFormatting sqref="M122">
    <cfRule type="expression" dxfId="662" priority="759" stopIfTrue="1">
      <formula>AND(NOT(ISBLANK(#REF!)),ABS(M122)&gt;PreviousMonthMinimumDiff)</formula>
    </cfRule>
  </conditionalFormatting>
  <conditionalFormatting sqref="M122">
    <cfRule type="expression" dxfId="661" priority="760" stopIfTrue="1">
      <formula>AND(ISBLANK(#REF!),ABS(M122)&gt;PreviousMonthMinimumDiff)</formula>
    </cfRule>
  </conditionalFormatting>
  <conditionalFormatting sqref="M123">
    <cfRule type="expression" dxfId="660" priority="766" stopIfTrue="1">
      <formula>AND(NOT(ISBLANK(#REF!)),ABS(M123)&gt;PreviousMonthMinimumDiff)</formula>
    </cfRule>
  </conditionalFormatting>
  <conditionalFormatting sqref="M123">
    <cfRule type="expression" dxfId="659" priority="767" stopIfTrue="1">
      <formula>AND(ISBLANK(#REF!),ABS(M123)&gt;PreviousMonthMinimumDiff)</formula>
    </cfRule>
  </conditionalFormatting>
  <conditionalFormatting sqref="M124">
    <cfRule type="expression" dxfId="658" priority="773" stopIfTrue="1">
      <formula>AND(NOT(ISBLANK(#REF!)),ABS(M124)&gt;PreviousMonthMinimumDiff)</formula>
    </cfRule>
  </conditionalFormatting>
  <conditionalFormatting sqref="M124">
    <cfRule type="expression" dxfId="657" priority="774" stopIfTrue="1">
      <formula>AND(ISBLANK(#REF!),ABS(M124)&gt;PreviousMonthMinimumDiff)</formula>
    </cfRule>
  </conditionalFormatting>
  <conditionalFormatting sqref="M125">
    <cfRule type="expression" dxfId="656" priority="780" stopIfTrue="1">
      <formula>AND(NOT(ISBLANK(#REF!)),ABS(M125)&gt;PreviousMonthMinimumDiff)</formula>
    </cfRule>
  </conditionalFormatting>
  <conditionalFormatting sqref="M125">
    <cfRule type="expression" dxfId="655" priority="781" stopIfTrue="1">
      <formula>AND(ISBLANK(#REF!),ABS(M125)&gt;PreviousMonthMinimumDiff)</formula>
    </cfRule>
  </conditionalFormatting>
  <conditionalFormatting sqref="M126">
    <cfRule type="expression" dxfId="654" priority="787" stopIfTrue="1">
      <formula>AND(NOT(ISBLANK(#REF!)),ABS(M126)&gt;PreviousMonthMinimumDiff)</formula>
    </cfRule>
  </conditionalFormatting>
  <conditionalFormatting sqref="M126">
    <cfRule type="expression" dxfId="653" priority="788" stopIfTrue="1">
      <formula>AND(ISBLANK(#REF!),ABS(M126)&gt;PreviousMonthMinimumDiff)</formula>
    </cfRule>
  </conditionalFormatting>
  <conditionalFormatting sqref="M127">
    <cfRule type="expression" dxfId="652" priority="794" stopIfTrue="1">
      <formula>AND(NOT(ISBLANK(#REF!)),ABS(M127)&gt;PreviousMonthMinimumDiff)</formula>
    </cfRule>
  </conditionalFormatting>
  <conditionalFormatting sqref="M127">
    <cfRule type="expression" dxfId="651" priority="795" stopIfTrue="1">
      <formula>AND(ISBLANK(#REF!),ABS(M127)&gt;PreviousMonthMinimumDiff)</formula>
    </cfRule>
  </conditionalFormatting>
  <conditionalFormatting sqref="M128">
    <cfRule type="expression" dxfId="650" priority="801" stopIfTrue="1">
      <formula>AND(NOT(ISBLANK(#REF!)),ABS(M128)&gt;PreviousMonthMinimumDiff)</formula>
    </cfRule>
  </conditionalFormatting>
  <conditionalFormatting sqref="M128">
    <cfRule type="expression" dxfId="649" priority="802" stopIfTrue="1">
      <formula>AND(ISBLANK(#REF!),ABS(M128)&gt;PreviousMonthMinimumDiff)</formula>
    </cfRule>
  </conditionalFormatting>
  <conditionalFormatting sqref="M129">
    <cfRule type="expression" dxfId="648" priority="808" stopIfTrue="1">
      <formula>AND(NOT(ISBLANK(#REF!)),ABS(M129)&gt;PreviousMonthMinimumDiff)</formula>
    </cfRule>
  </conditionalFormatting>
  <conditionalFormatting sqref="M129">
    <cfRule type="expression" dxfId="647" priority="809" stopIfTrue="1">
      <formula>AND(ISBLANK(#REF!),ABS(M129)&gt;PreviousMonthMinimumDiff)</formula>
    </cfRule>
  </conditionalFormatting>
  <conditionalFormatting sqref="M130">
    <cfRule type="expression" dxfId="646" priority="815" stopIfTrue="1">
      <formula>AND(NOT(ISBLANK(#REF!)),ABS(M130)&gt;PreviousMonthMinimumDiff)</formula>
    </cfRule>
  </conditionalFormatting>
  <conditionalFormatting sqref="M130">
    <cfRule type="expression" dxfId="645" priority="816" stopIfTrue="1">
      <formula>AND(ISBLANK(#REF!),ABS(M130)&gt;PreviousMonthMinimumDiff)</formula>
    </cfRule>
  </conditionalFormatting>
  <conditionalFormatting sqref="M131">
    <cfRule type="expression" dxfId="644" priority="822" stopIfTrue="1">
      <formula>AND(NOT(ISBLANK(#REF!)),ABS(M131)&gt;PreviousMonthMinimumDiff)</formula>
    </cfRule>
  </conditionalFormatting>
  <conditionalFormatting sqref="M131">
    <cfRule type="expression" dxfId="643" priority="823" stopIfTrue="1">
      <formula>AND(ISBLANK(#REF!),ABS(M131)&gt;PreviousMonthMinimumDiff)</formula>
    </cfRule>
  </conditionalFormatting>
  <conditionalFormatting sqref="M132">
    <cfRule type="expression" dxfId="642" priority="829" stopIfTrue="1">
      <formula>AND(NOT(ISBLANK(#REF!)),ABS(M132)&gt;PreviousMonthMinimumDiff)</formula>
    </cfRule>
  </conditionalFormatting>
  <conditionalFormatting sqref="M132">
    <cfRule type="expression" dxfId="641" priority="830" stopIfTrue="1">
      <formula>AND(ISBLANK(#REF!),ABS(M132)&gt;PreviousMonthMinimumDiff)</formula>
    </cfRule>
  </conditionalFormatting>
  <conditionalFormatting sqref="M133">
    <cfRule type="expression" dxfId="640" priority="836" stopIfTrue="1">
      <formula>AND(NOT(ISBLANK(#REF!)),ABS(M133)&gt;PreviousMonthMinimumDiff)</formula>
    </cfRule>
  </conditionalFormatting>
  <conditionalFormatting sqref="M133">
    <cfRule type="expression" dxfId="639" priority="837" stopIfTrue="1">
      <formula>AND(ISBLANK(#REF!),ABS(M133)&gt;PreviousMonthMinimumDiff)</formula>
    </cfRule>
  </conditionalFormatting>
  <conditionalFormatting sqref="M134">
    <cfRule type="expression" dxfId="638" priority="843" stopIfTrue="1">
      <formula>AND(NOT(ISBLANK(#REF!)),ABS(M134)&gt;PreviousMonthMinimumDiff)</formula>
    </cfRule>
  </conditionalFormatting>
  <conditionalFormatting sqref="M134">
    <cfRule type="expression" dxfId="637" priority="844" stopIfTrue="1">
      <formula>AND(ISBLANK(#REF!),ABS(M134)&gt;PreviousMonthMinimumDiff)</formula>
    </cfRule>
  </conditionalFormatting>
  <conditionalFormatting sqref="M135">
    <cfRule type="expression" dxfId="636" priority="850" stopIfTrue="1">
      <formula>AND(NOT(ISBLANK(#REF!)),ABS(M135)&gt;PreviousMonthMinimumDiff)</formula>
    </cfRule>
  </conditionalFormatting>
  <conditionalFormatting sqref="M135">
    <cfRule type="expression" dxfId="635" priority="851" stopIfTrue="1">
      <formula>AND(ISBLANK(#REF!),ABS(M135)&gt;PreviousMonthMinimumDiff)</formula>
    </cfRule>
  </conditionalFormatting>
  <conditionalFormatting sqref="M136">
    <cfRule type="expression" dxfId="634" priority="857" stopIfTrue="1">
      <formula>AND(NOT(ISBLANK(#REF!)),ABS(M136)&gt;PreviousMonthMinimumDiff)</formula>
    </cfRule>
  </conditionalFormatting>
  <conditionalFormatting sqref="M136">
    <cfRule type="expression" dxfId="633" priority="858" stopIfTrue="1">
      <formula>AND(ISBLANK(#REF!),ABS(M136)&gt;PreviousMonthMinimumDiff)</formula>
    </cfRule>
  </conditionalFormatting>
  <conditionalFormatting sqref="M137">
    <cfRule type="expression" dxfId="632" priority="864" stopIfTrue="1">
      <formula>AND(NOT(ISBLANK(#REF!)),ABS(M137)&gt;PreviousMonthMinimumDiff)</formula>
    </cfRule>
  </conditionalFormatting>
  <conditionalFormatting sqref="M137">
    <cfRule type="expression" dxfId="631" priority="865" stopIfTrue="1">
      <formula>AND(ISBLANK(#REF!),ABS(M137)&gt;PreviousMonthMinimumDiff)</formula>
    </cfRule>
  </conditionalFormatting>
  <conditionalFormatting sqref="M138">
    <cfRule type="expression" dxfId="630" priority="871" stopIfTrue="1">
      <formula>AND(NOT(ISBLANK(#REF!)),ABS(M138)&gt;PreviousMonthMinimumDiff)</formula>
    </cfRule>
  </conditionalFormatting>
  <conditionalFormatting sqref="M138">
    <cfRule type="expression" dxfId="629" priority="872" stopIfTrue="1">
      <formula>AND(ISBLANK(#REF!),ABS(M138)&gt;PreviousMonthMinimumDiff)</formula>
    </cfRule>
  </conditionalFormatting>
  <conditionalFormatting sqref="M141">
    <cfRule type="expression" dxfId="628" priority="878" stopIfTrue="1">
      <formula>AND(NOT(ISBLANK(#REF!)),ABS(M141)&gt;PreviousMonthMinimumDiff)</formula>
    </cfRule>
  </conditionalFormatting>
  <conditionalFormatting sqref="M141">
    <cfRule type="expression" dxfId="627" priority="879" stopIfTrue="1">
      <formula>AND(ISBLANK(#REF!),ABS(M141)&gt;PreviousMonthMinimumDiff)</formula>
    </cfRule>
  </conditionalFormatting>
  <conditionalFormatting sqref="M142">
    <cfRule type="expression" dxfId="626" priority="885" stopIfTrue="1">
      <formula>AND(NOT(ISBLANK(#REF!)),ABS(M142)&gt;PreviousMonthMinimumDiff)</formula>
    </cfRule>
  </conditionalFormatting>
  <conditionalFormatting sqref="M142">
    <cfRule type="expression" dxfId="625" priority="886" stopIfTrue="1">
      <formula>AND(ISBLANK(#REF!),ABS(M142)&gt;PreviousMonthMinimumDiff)</formula>
    </cfRule>
  </conditionalFormatting>
  <conditionalFormatting sqref="M143">
    <cfRule type="expression" dxfId="624" priority="892" stopIfTrue="1">
      <formula>AND(NOT(ISBLANK(#REF!)),ABS(M143)&gt;PreviousMonthMinimumDiff)</formula>
    </cfRule>
  </conditionalFormatting>
  <conditionalFormatting sqref="M143">
    <cfRule type="expression" dxfId="623" priority="893" stopIfTrue="1">
      <formula>AND(ISBLANK(#REF!),ABS(M143)&gt;PreviousMonthMinimumDiff)</formula>
    </cfRule>
  </conditionalFormatting>
  <conditionalFormatting sqref="M144">
    <cfRule type="expression" dxfId="622" priority="899" stopIfTrue="1">
      <formula>AND(NOT(ISBLANK(#REF!)),ABS(M144)&gt;PreviousMonthMinimumDiff)</formula>
    </cfRule>
  </conditionalFormatting>
  <conditionalFormatting sqref="M144">
    <cfRule type="expression" dxfId="621" priority="900" stopIfTrue="1">
      <formula>AND(ISBLANK(#REF!),ABS(M144)&gt;PreviousMonthMinimumDiff)</formula>
    </cfRule>
  </conditionalFormatting>
  <conditionalFormatting sqref="M145">
    <cfRule type="expression" dxfId="620" priority="906" stopIfTrue="1">
      <formula>AND(NOT(ISBLANK(#REF!)),ABS(M145)&gt;PreviousMonthMinimumDiff)</formula>
    </cfRule>
  </conditionalFormatting>
  <conditionalFormatting sqref="M145">
    <cfRule type="expression" dxfId="619" priority="907" stopIfTrue="1">
      <formula>AND(ISBLANK(#REF!),ABS(M145)&gt;PreviousMonthMinimumDiff)</formula>
    </cfRule>
  </conditionalFormatting>
  <conditionalFormatting sqref="M146">
    <cfRule type="expression" dxfId="618" priority="913" stopIfTrue="1">
      <formula>AND(NOT(ISBLANK(#REF!)),ABS(M146)&gt;PreviousMonthMinimumDiff)</formula>
    </cfRule>
  </conditionalFormatting>
  <conditionalFormatting sqref="M146">
    <cfRule type="expression" dxfId="617" priority="914" stopIfTrue="1">
      <formula>AND(ISBLANK(#REF!),ABS(M146)&gt;PreviousMonthMinimumDiff)</formula>
    </cfRule>
  </conditionalFormatting>
  <conditionalFormatting sqref="M147">
    <cfRule type="expression" dxfId="616" priority="920" stopIfTrue="1">
      <formula>AND(NOT(ISBLANK(#REF!)),ABS(M147)&gt;PreviousMonthMinimumDiff)</formula>
    </cfRule>
  </conditionalFormatting>
  <conditionalFormatting sqref="M147">
    <cfRule type="expression" dxfId="615" priority="921" stopIfTrue="1">
      <formula>AND(ISBLANK(#REF!),ABS(M147)&gt;PreviousMonthMinimumDiff)</formula>
    </cfRule>
  </conditionalFormatting>
  <conditionalFormatting sqref="M150">
    <cfRule type="expression" dxfId="614" priority="927" stopIfTrue="1">
      <formula>AND(NOT(ISBLANK(#REF!)),ABS(M150)&gt;PreviousMonthMinimumDiff)</formula>
    </cfRule>
  </conditionalFormatting>
  <conditionalFormatting sqref="M150">
    <cfRule type="expression" dxfId="613" priority="928" stopIfTrue="1">
      <formula>AND(ISBLANK(#REF!),ABS(M150)&gt;PreviousMonthMinimumDiff)</formula>
    </cfRule>
  </conditionalFormatting>
  <conditionalFormatting sqref="M153">
    <cfRule type="expression" dxfId="612" priority="934" stopIfTrue="1">
      <formula>AND(NOT(ISBLANK(#REF!)),ABS(M153)&gt;PreviousMonthMinimumDiff)</formula>
    </cfRule>
  </conditionalFormatting>
  <conditionalFormatting sqref="M153">
    <cfRule type="expression" dxfId="611" priority="935" stopIfTrue="1">
      <formula>AND(ISBLANK(#REF!),ABS(M153)&gt;PreviousMonthMinimumDiff)</formula>
    </cfRule>
  </conditionalFormatting>
  <conditionalFormatting sqref="M154">
    <cfRule type="expression" dxfId="610" priority="941" stopIfTrue="1">
      <formula>AND(NOT(ISBLANK(#REF!)),ABS(M154)&gt;PreviousMonthMinimumDiff)</formula>
    </cfRule>
  </conditionalFormatting>
  <conditionalFormatting sqref="M154">
    <cfRule type="expression" dxfId="609" priority="942" stopIfTrue="1">
      <formula>AND(ISBLANK(#REF!),ABS(M154)&gt;PreviousMonthMinimumDiff)</formula>
    </cfRule>
  </conditionalFormatting>
  <conditionalFormatting sqref="M155">
    <cfRule type="expression" dxfId="608" priority="948" stopIfTrue="1">
      <formula>AND(NOT(ISBLANK(#REF!)),ABS(M155)&gt;PreviousMonthMinimumDiff)</formula>
    </cfRule>
  </conditionalFormatting>
  <conditionalFormatting sqref="M155">
    <cfRule type="expression" dxfId="607" priority="949" stopIfTrue="1">
      <formula>AND(ISBLANK(#REF!),ABS(M155)&gt;PreviousMonthMinimumDiff)</formula>
    </cfRule>
  </conditionalFormatting>
  <conditionalFormatting sqref="M156">
    <cfRule type="expression" dxfId="606" priority="955" stopIfTrue="1">
      <formula>AND(NOT(ISBLANK(#REF!)),ABS(M156)&gt;PreviousMonthMinimumDiff)</formula>
    </cfRule>
  </conditionalFormatting>
  <conditionalFormatting sqref="M156">
    <cfRule type="expression" dxfId="605" priority="956" stopIfTrue="1">
      <formula>AND(ISBLANK(#REF!),ABS(M156)&gt;PreviousMonthMinimumDiff)</formula>
    </cfRule>
  </conditionalFormatting>
  <conditionalFormatting sqref="M157">
    <cfRule type="expression" dxfId="604" priority="962" stopIfTrue="1">
      <formula>AND(NOT(ISBLANK(#REF!)),ABS(M157)&gt;PreviousMonthMinimumDiff)</formula>
    </cfRule>
  </conditionalFormatting>
  <conditionalFormatting sqref="M157">
    <cfRule type="expression" dxfId="603" priority="963" stopIfTrue="1">
      <formula>AND(ISBLANK(#REF!),ABS(M157)&gt;PreviousMonthMinimumDiff)</formula>
    </cfRule>
  </conditionalFormatting>
  <conditionalFormatting sqref="M158">
    <cfRule type="expression" dxfId="602" priority="969" stopIfTrue="1">
      <formula>AND(NOT(ISBLANK(#REF!)),ABS(M158)&gt;PreviousMonthMinimumDiff)</formula>
    </cfRule>
  </conditionalFormatting>
  <conditionalFormatting sqref="M158">
    <cfRule type="expression" dxfId="601" priority="970" stopIfTrue="1">
      <formula>AND(ISBLANK(#REF!),ABS(M158)&gt;PreviousMonthMinimumDiff)</formula>
    </cfRule>
  </conditionalFormatting>
  <conditionalFormatting sqref="M159">
    <cfRule type="expression" dxfId="600" priority="976" stopIfTrue="1">
      <formula>AND(NOT(ISBLANK(#REF!)),ABS(M159)&gt;PreviousMonthMinimumDiff)</formula>
    </cfRule>
  </conditionalFormatting>
  <conditionalFormatting sqref="M159">
    <cfRule type="expression" dxfId="599" priority="977" stopIfTrue="1">
      <formula>AND(ISBLANK(#REF!),ABS(M159)&gt;PreviousMonthMinimumDiff)</formula>
    </cfRule>
  </conditionalFormatting>
  <conditionalFormatting sqref="M160">
    <cfRule type="expression" dxfId="598" priority="983" stopIfTrue="1">
      <formula>AND(NOT(ISBLANK(#REF!)),ABS(M160)&gt;PreviousMonthMinimumDiff)</formula>
    </cfRule>
  </conditionalFormatting>
  <conditionalFormatting sqref="M160">
    <cfRule type="expression" dxfId="597" priority="984" stopIfTrue="1">
      <formula>AND(ISBLANK(#REF!),ABS(M160)&gt;PreviousMonthMinimumDiff)</formula>
    </cfRule>
  </conditionalFormatting>
  <conditionalFormatting sqref="M161">
    <cfRule type="expression" dxfId="596" priority="990" stopIfTrue="1">
      <formula>AND(NOT(ISBLANK(#REF!)),ABS(M161)&gt;PreviousMonthMinimumDiff)</formula>
    </cfRule>
  </conditionalFormatting>
  <conditionalFormatting sqref="M161">
    <cfRule type="expression" dxfId="595" priority="991" stopIfTrue="1">
      <formula>AND(ISBLANK(#REF!),ABS(M161)&gt;PreviousMonthMinimumDiff)</formula>
    </cfRule>
  </conditionalFormatting>
  <conditionalFormatting sqref="M162">
    <cfRule type="expression" dxfId="594" priority="997" stopIfTrue="1">
      <formula>AND(NOT(ISBLANK(#REF!)),ABS(M162)&gt;PreviousMonthMinimumDiff)</formula>
    </cfRule>
  </conditionalFormatting>
  <conditionalFormatting sqref="M162">
    <cfRule type="expression" dxfId="593" priority="998" stopIfTrue="1">
      <formula>AND(ISBLANK(#REF!),ABS(M162)&gt;PreviousMonthMinimumDiff)</formula>
    </cfRule>
  </conditionalFormatting>
  <conditionalFormatting sqref="M163">
    <cfRule type="expression" dxfId="592" priority="1004" stopIfTrue="1">
      <formula>AND(NOT(ISBLANK(#REF!)),ABS(M163)&gt;PreviousMonthMinimumDiff)</formula>
    </cfRule>
  </conditionalFormatting>
  <conditionalFormatting sqref="M163">
    <cfRule type="expression" dxfId="591" priority="1005" stopIfTrue="1">
      <formula>AND(ISBLANK(#REF!),ABS(M163)&gt;PreviousMonthMinimumDiff)</formula>
    </cfRule>
  </conditionalFormatting>
  <conditionalFormatting sqref="M164">
    <cfRule type="expression" dxfId="590" priority="1011" stopIfTrue="1">
      <formula>AND(NOT(ISBLANK(#REF!)),ABS(M164)&gt;PreviousMonthMinimumDiff)</formula>
    </cfRule>
  </conditionalFormatting>
  <conditionalFormatting sqref="M164">
    <cfRule type="expression" dxfId="589" priority="1012" stopIfTrue="1">
      <formula>AND(ISBLANK(#REF!),ABS(M164)&gt;PreviousMonthMinimumDiff)</formula>
    </cfRule>
  </conditionalFormatting>
  <conditionalFormatting sqref="M165">
    <cfRule type="expression" dxfId="588" priority="1018" stopIfTrue="1">
      <formula>AND(NOT(ISBLANK(#REF!)),ABS(M165)&gt;PreviousMonthMinimumDiff)</formula>
    </cfRule>
  </conditionalFormatting>
  <conditionalFormatting sqref="M165">
    <cfRule type="expression" dxfId="587" priority="1019" stopIfTrue="1">
      <formula>AND(ISBLANK(#REF!),ABS(M165)&gt;PreviousMonthMinimumDiff)</formula>
    </cfRule>
  </conditionalFormatting>
  <conditionalFormatting sqref="M166">
    <cfRule type="expression" dxfId="586" priority="1025" stopIfTrue="1">
      <formula>AND(NOT(ISBLANK(#REF!)),ABS(M166)&gt;PreviousMonthMinimumDiff)</formula>
    </cfRule>
  </conditionalFormatting>
  <conditionalFormatting sqref="M166">
    <cfRule type="expression" dxfId="585" priority="1026" stopIfTrue="1">
      <formula>AND(ISBLANK(#REF!),ABS(M166)&gt;PreviousMonthMinimumDiff)</formula>
    </cfRule>
  </conditionalFormatting>
  <conditionalFormatting sqref="M169">
    <cfRule type="expression" dxfId="584" priority="1032" stopIfTrue="1">
      <formula>AND(NOT(ISBLANK(#REF!)),ABS(M169)&gt;PreviousMonthMinimumDiff)</formula>
    </cfRule>
  </conditionalFormatting>
  <conditionalFormatting sqref="M169">
    <cfRule type="expression" dxfId="583" priority="1033" stopIfTrue="1">
      <formula>AND(ISBLANK(#REF!),ABS(M169)&gt;PreviousMonthMinimumDiff)</formula>
    </cfRule>
  </conditionalFormatting>
  <conditionalFormatting sqref="M170">
    <cfRule type="expression" dxfId="582" priority="1039" stopIfTrue="1">
      <formula>AND(NOT(ISBLANK(#REF!)),ABS(M170)&gt;PreviousMonthMinimumDiff)</formula>
    </cfRule>
  </conditionalFormatting>
  <conditionalFormatting sqref="M170">
    <cfRule type="expression" dxfId="581" priority="1040" stopIfTrue="1">
      <formula>AND(ISBLANK(#REF!),ABS(M170)&gt;PreviousMonthMinimumDiff)</formula>
    </cfRule>
  </conditionalFormatting>
  <conditionalFormatting sqref="M171">
    <cfRule type="expression" dxfId="580" priority="1046" stopIfTrue="1">
      <formula>AND(NOT(ISBLANK(#REF!)),ABS(M171)&gt;PreviousMonthMinimumDiff)</formula>
    </cfRule>
  </conditionalFormatting>
  <conditionalFormatting sqref="M171">
    <cfRule type="expression" dxfId="579" priority="1047" stopIfTrue="1">
      <formula>AND(ISBLANK(#REF!),ABS(M171)&gt;PreviousMonthMinimumDiff)</formula>
    </cfRule>
  </conditionalFormatting>
  <conditionalFormatting sqref="M172">
    <cfRule type="expression" dxfId="578" priority="1053" stopIfTrue="1">
      <formula>AND(NOT(ISBLANK(#REF!)),ABS(M172)&gt;PreviousMonthMinimumDiff)</formula>
    </cfRule>
  </conditionalFormatting>
  <conditionalFormatting sqref="M172">
    <cfRule type="expression" dxfId="577" priority="1054" stopIfTrue="1">
      <formula>AND(ISBLANK(#REF!),ABS(M172)&gt;PreviousMonthMinimumDiff)</formula>
    </cfRule>
  </conditionalFormatting>
  <conditionalFormatting sqref="M173">
    <cfRule type="expression" dxfId="576" priority="1060" stopIfTrue="1">
      <formula>AND(NOT(ISBLANK(#REF!)),ABS(M173)&gt;PreviousMonthMinimumDiff)</formula>
    </cfRule>
  </conditionalFormatting>
  <conditionalFormatting sqref="M173">
    <cfRule type="expression" dxfId="575" priority="1061" stopIfTrue="1">
      <formula>AND(ISBLANK(#REF!),ABS(M173)&gt;PreviousMonthMinimumDiff)</formula>
    </cfRule>
  </conditionalFormatting>
  <conditionalFormatting sqref="M174">
    <cfRule type="expression" dxfId="574" priority="1067" stopIfTrue="1">
      <formula>AND(NOT(ISBLANK(#REF!)),ABS(M174)&gt;PreviousMonthMinimumDiff)</formula>
    </cfRule>
  </conditionalFormatting>
  <conditionalFormatting sqref="M174">
    <cfRule type="expression" dxfId="573" priority="1068" stopIfTrue="1">
      <formula>AND(ISBLANK(#REF!),ABS(M174)&gt;PreviousMonthMinimumDiff)</formula>
    </cfRule>
  </conditionalFormatting>
  <conditionalFormatting sqref="M175">
    <cfRule type="expression" dxfId="572" priority="1074" stopIfTrue="1">
      <formula>AND(NOT(ISBLANK(#REF!)),ABS(M175)&gt;PreviousMonthMinimumDiff)</formula>
    </cfRule>
  </conditionalFormatting>
  <conditionalFormatting sqref="M175">
    <cfRule type="expression" dxfId="571" priority="1075" stopIfTrue="1">
      <formula>AND(ISBLANK(#REF!),ABS(M175)&gt;PreviousMonthMinimumDiff)</formula>
    </cfRule>
  </conditionalFormatting>
  <conditionalFormatting sqref="M176">
    <cfRule type="expression" dxfId="570" priority="1081" stopIfTrue="1">
      <formula>AND(NOT(ISBLANK(#REF!)),ABS(M176)&gt;PreviousMonthMinimumDiff)</formula>
    </cfRule>
  </conditionalFormatting>
  <conditionalFormatting sqref="M176">
    <cfRule type="expression" dxfId="569" priority="1082" stopIfTrue="1">
      <formula>AND(ISBLANK(#REF!),ABS(M176)&gt;PreviousMonthMinimumDiff)</formula>
    </cfRule>
  </conditionalFormatting>
  <conditionalFormatting sqref="M177">
    <cfRule type="expression" dxfId="568" priority="1088" stopIfTrue="1">
      <formula>AND(NOT(ISBLANK(#REF!)),ABS(M177)&gt;PreviousMonthMinimumDiff)</formula>
    </cfRule>
  </conditionalFormatting>
  <conditionalFormatting sqref="M177">
    <cfRule type="expression" dxfId="567" priority="1089" stopIfTrue="1">
      <formula>AND(ISBLANK(#REF!),ABS(M177)&gt;PreviousMonthMinimumDiff)</formula>
    </cfRule>
  </conditionalFormatting>
  <conditionalFormatting sqref="M178">
    <cfRule type="expression" dxfId="566" priority="1095" stopIfTrue="1">
      <formula>AND(NOT(ISBLANK(#REF!)),ABS(M178)&gt;PreviousMonthMinimumDiff)</formula>
    </cfRule>
  </conditionalFormatting>
  <conditionalFormatting sqref="M178">
    <cfRule type="expression" dxfId="565" priority="1096" stopIfTrue="1">
      <formula>AND(ISBLANK(#REF!),ABS(M178)&gt;PreviousMonthMinimumDiff)</formula>
    </cfRule>
  </conditionalFormatting>
  <conditionalFormatting sqref="M179">
    <cfRule type="expression" dxfId="564" priority="1102" stopIfTrue="1">
      <formula>AND(NOT(ISBLANK(#REF!)),ABS(M179)&gt;PreviousMonthMinimumDiff)</formula>
    </cfRule>
  </conditionalFormatting>
  <conditionalFormatting sqref="M179">
    <cfRule type="expression" dxfId="563" priority="1103" stopIfTrue="1">
      <formula>AND(ISBLANK(#REF!),ABS(M179)&gt;PreviousMonthMinimumDiff)</formula>
    </cfRule>
  </conditionalFormatting>
  <conditionalFormatting sqref="M180">
    <cfRule type="expression" dxfId="562" priority="1109" stopIfTrue="1">
      <formula>AND(NOT(ISBLANK(#REF!)),ABS(M180)&gt;PreviousMonthMinimumDiff)</formula>
    </cfRule>
  </conditionalFormatting>
  <conditionalFormatting sqref="M180">
    <cfRule type="expression" dxfId="561" priority="1110" stopIfTrue="1">
      <formula>AND(ISBLANK(#REF!),ABS(M180)&gt;PreviousMonthMinimumDiff)</formula>
    </cfRule>
  </conditionalFormatting>
  <conditionalFormatting sqref="M181">
    <cfRule type="expression" dxfId="560" priority="1116" stopIfTrue="1">
      <formula>AND(NOT(ISBLANK(#REF!)),ABS(M181)&gt;PreviousMonthMinimumDiff)</formula>
    </cfRule>
  </conditionalFormatting>
  <conditionalFormatting sqref="M181">
    <cfRule type="expression" dxfId="559" priority="1117" stopIfTrue="1">
      <formula>AND(ISBLANK(#REF!),ABS(M181)&gt;PreviousMonthMinimumDiff)</formula>
    </cfRule>
  </conditionalFormatting>
  <conditionalFormatting sqref="M182">
    <cfRule type="expression" dxfId="558" priority="1123" stopIfTrue="1">
      <formula>AND(NOT(ISBLANK(#REF!)),ABS(M182)&gt;PreviousMonthMinimumDiff)</formula>
    </cfRule>
  </conditionalFormatting>
  <conditionalFormatting sqref="M182">
    <cfRule type="expression" dxfId="557" priority="1124" stopIfTrue="1">
      <formula>AND(ISBLANK(#REF!),ABS(M182)&gt;PreviousMonthMinimumDiff)</formula>
    </cfRule>
  </conditionalFormatting>
  <conditionalFormatting sqref="M183">
    <cfRule type="expression" dxfId="556" priority="1130" stopIfTrue="1">
      <formula>AND(NOT(ISBLANK(#REF!)),ABS(M183)&gt;PreviousMonthMinimumDiff)</formula>
    </cfRule>
  </conditionalFormatting>
  <conditionalFormatting sqref="M183">
    <cfRule type="expression" dxfId="555" priority="1131" stopIfTrue="1">
      <formula>AND(ISBLANK(#REF!),ABS(M183)&gt;PreviousMonthMinimumDiff)</formula>
    </cfRule>
  </conditionalFormatting>
  <conditionalFormatting sqref="M184">
    <cfRule type="expression" dxfId="554" priority="1137" stopIfTrue="1">
      <formula>AND(NOT(ISBLANK(#REF!)),ABS(M184)&gt;PreviousMonthMinimumDiff)</formula>
    </cfRule>
  </conditionalFormatting>
  <conditionalFormatting sqref="M184">
    <cfRule type="expression" dxfId="553" priority="1138" stopIfTrue="1">
      <formula>AND(ISBLANK(#REF!),ABS(M184)&gt;PreviousMonthMinimumDiff)</formula>
    </cfRule>
  </conditionalFormatting>
  <conditionalFormatting sqref="M185">
    <cfRule type="expression" dxfId="552" priority="1144" stopIfTrue="1">
      <formula>AND(NOT(ISBLANK(#REF!)),ABS(M185)&gt;PreviousMonthMinimumDiff)</formula>
    </cfRule>
  </conditionalFormatting>
  <conditionalFormatting sqref="M185">
    <cfRule type="expression" dxfId="551" priority="1145" stopIfTrue="1">
      <formula>AND(ISBLANK(#REF!),ABS(M185)&gt;PreviousMonthMinimumDiff)</formula>
    </cfRule>
  </conditionalFormatting>
  <conditionalFormatting sqref="M186">
    <cfRule type="expression" dxfId="550" priority="1151" stopIfTrue="1">
      <formula>AND(NOT(ISBLANK(#REF!)),ABS(M186)&gt;PreviousMonthMinimumDiff)</formula>
    </cfRule>
  </conditionalFormatting>
  <conditionalFormatting sqref="M186">
    <cfRule type="expression" dxfId="549" priority="1152" stopIfTrue="1">
      <formula>AND(ISBLANK(#REF!),ABS(M186)&gt;PreviousMonthMinimumDiff)</formula>
    </cfRule>
  </conditionalFormatting>
  <conditionalFormatting sqref="M187">
    <cfRule type="expression" dxfId="548" priority="1158" stopIfTrue="1">
      <formula>AND(NOT(ISBLANK(#REF!)),ABS(M187)&gt;PreviousMonthMinimumDiff)</formula>
    </cfRule>
  </conditionalFormatting>
  <conditionalFormatting sqref="M187">
    <cfRule type="expression" dxfId="547" priority="1159" stopIfTrue="1">
      <formula>AND(ISBLANK(#REF!),ABS(M187)&gt;PreviousMonthMinimumDiff)</formula>
    </cfRule>
  </conditionalFormatting>
  <conditionalFormatting sqref="M188">
    <cfRule type="expression" dxfId="546" priority="1165" stopIfTrue="1">
      <formula>AND(NOT(ISBLANK(#REF!)),ABS(M188)&gt;PreviousMonthMinimumDiff)</formula>
    </cfRule>
  </conditionalFormatting>
  <conditionalFormatting sqref="M188">
    <cfRule type="expression" dxfId="545" priority="1166" stopIfTrue="1">
      <formula>AND(ISBLANK(#REF!),ABS(M188)&gt;PreviousMonthMinimumDiff)</formula>
    </cfRule>
  </conditionalFormatting>
  <conditionalFormatting sqref="M189">
    <cfRule type="expression" dxfId="544" priority="1172" stopIfTrue="1">
      <formula>AND(NOT(ISBLANK(#REF!)),ABS(M189)&gt;PreviousMonthMinimumDiff)</formula>
    </cfRule>
  </conditionalFormatting>
  <conditionalFormatting sqref="M189">
    <cfRule type="expression" dxfId="543" priority="1173" stopIfTrue="1">
      <formula>AND(ISBLANK(#REF!),ABS(M189)&gt;PreviousMonthMinimumDiff)</formula>
    </cfRule>
  </conditionalFormatting>
  <conditionalFormatting sqref="M190">
    <cfRule type="expression" dxfId="542" priority="1179" stopIfTrue="1">
      <formula>AND(NOT(ISBLANK(#REF!)),ABS(M190)&gt;PreviousMonthMinimumDiff)</formula>
    </cfRule>
  </conditionalFormatting>
  <conditionalFormatting sqref="M190">
    <cfRule type="expression" dxfId="541" priority="1180" stopIfTrue="1">
      <formula>AND(ISBLANK(#REF!),ABS(M190)&gt;PreviousMonthMinimumDiff)</formula>
    </cfRule>
  </conditionalFormatting>
  <conditionalFormatting sqref="M191">
    <cfRule type="expression" dxfId="540" priority="1186" stopIfTrue="1">
      <formula>AND(NOT(ISBLANK(#REF!)),ABS(M191)&gt;PreviousMonthMinimumDiff)</formula>
    </cfRule>
  </conditionalFormatting>
  <conditionalFormatting sqref="M191">
    <cfRule type="expression" dxfId="539" priority="1187" stopIfTrue="1">
      <formula>AND(ISBLANK(#REF!),ABS(M191)&gt;PreviousMonthMinimumDiff)</formula>
    </cfRule>
  </conditionalFormatting>
  <conditionalFormatting sqref="M192">
    <cfRule type="expression" dxfId="538" priority="1193" stopIfTrue="1">
      <formula>AND(NOT(ISBLANK(#REF!)),ABS(M192)&gt;PreviousMonthMinimumDiff)</formula>
    </cfRule>
  </conditionalFormatting>
  <conditionalFormatting sqref="M192">
    <cfRule type="expression" dxfId="537" priority="1194" stopIfTrue="1">
      <formula>AND(ISBLANK(#REF!),ABS(M192)&gt;PreviousMonthMinimumDiff)</formula>
    </cfRule>
  </conditionalFormatting>
  <conditionalFormatting sqref="M193">
    <cfRule type="expression" dxfId="536" priority="1200" stopIfTrue="1">
      <formula>AND(NOT(ISBLANK(#REF!)),ABS(M193)&gt;PreviousMonthMinimumDiff)</formula>
    </cfRule>
  </conditionalFormatting>
  <conditionalFormatting sqref="M193">
    <cfRule type="expression" dxfId="535" priority="1201" stopIfTrue="1">
      <formula>AND(ISBLANK(#REF!),ABS(M193)&gt;PreviousMonthMinimumDiff)</formula>
    </cfRule>
  </conditionalFormatting>
  <conditionalFormatting sqref="M194">
    <cfRule type="expression" dxfId="534" priority="1207" stopIfTrue="1">
      <formula>AND(NOT(ISBLANK(#REF!)),ABS(M194)&gt;PreviousMonthMinimumDiff)</formula>
    </cfRule>
  </conditionalFormatting>
  <conditionalFormatting sqref="M194">
    <cfRule type="expression" dxfId="533" priority="1208" stopIfTrue="1">
      <formula>AND(ISBLANK(#REF!),ABS(M194)&gt;PreviousMonthMinimumDiff)</formula>
    </cfRule>
  </conditionalFormatting>
  <conditionalFormatting sqref="M195">
    <cfRule type="expression" dxfId="532" priority="1214" stopIfTrue="1">
      <formula>AND(NOT(ISBLANK(#REF!)),ABS(M195)&gt;PreviousMonthMinimumDiff)</formula>
    </cfRule>
  </conditionalFormatting>
  <conditionalFormatting sqref="M195">
    <cfRule type="expression" dxfId="531" priority="1215" stopIfTrue="1">
      <formula>AND(ISBLANK(#REF!),ABS(M195)&gt;PreviousMonthMinimumDiff)</formula>
    </cfRule>
  </conditionalFormatting>
  <conditionalFormatting sqref="M196">
    <cfRule type="expression" dxfId="530" priority="1221" stopIfTrue="1">
      <formula>AND(NOT(ISBLANK(#REF!)),ABS(M196)&gt;PreviousMonthMinimumDiff)</formula>
    </cfRule>
  </conditionalFormatting>
  <conditionalFormatting sqref="M196">
    <cfRule type="expression" dxfId="529" priority="1222" stopIfTrue="1">
      <formula>AND(ISBLANK(#REF!),ABS(M196)&gt;PreviousMonthMinimumDiff)</formula>
    </cfRule>
  </conditionalFormatting>
  <conditionalFormatting sqref="M197">
    <cfRule type="expression" dxfId="528" priority="1228" stopIfTrue="1">
      <formula>AND(NOT(ISBLANK(#REF!)),ABS(M197)&gt;PreviousMonthMinimumDiff)</formula>
    </cfRule>
  </conditionalFormatting>
  <conditionalFormatting sqref="M197">
    <cfRule type="expression" dxfId="527" priority="1229" stopIfTrue="1">
      <formula>AND(ISBLANK(#REF!),ABS(M197)&gt;PreviousMonthMinimumDiff)</formula>
    </cfRule>
  </conditionalFormatting>
  <conditionalFormatting sqref="M198">
    <cfRule type="expression" dxfId="526" priority="1235" stopIfTrue="1">
      <formula>AND(NOT(ISBLANK(#REF!)),ABS(M198)&gt;PreviousMonthMinimumDiff)</formula>
    </cfRule>
  </conditionalFormatting>
  <conditionalFormatting sqref="M198">
    <cfRule type="expression" dxfId="525" priority="1236" stopIfTrue="1">
      <formula>AND(ISBLANK(#REF!),ABS(M198)&gt;PreviousMonthMinimumDiff)</formula>
    </cfRule>
  </conditionalFormatting>
  <conditionalFormatting sqref="M199">
    <cfRule type="expression" dxfId="524" priority="1242" stopIfTrue="1">
      <formula>AND(NOT(ISBLANK(#REF!)),ABS(M199)&gt;PreviousMonthMinimumDiff)</formula>
    </cfRule>
  </conditionalFormatting>
  <conditionalFormatting sqref="M199">
    <cfRule type="expression" dxfId="523" priority="1243" stopIfTrue="1">
      <formula>AND(ISBLANK(#REF!),ABS(M199)&gt;PreviousMonthMinimumDiff)</formula>
    </cfRule>
  </conditionalFormatting>
  <conditionalFormatting sqref="M200">
    <cfRule type="expression" dxfId="522" priority="1249" stopIfTrue="1">
      <formula>AND(NOT(ISBLANK(#REF!)),ABS(M200)&gt;PreviousMonthMinimumDiff)</formula>
    </cfRule>
  </conditionalFormatting>
  <conditionalFormatting sqref="M200">
    <cfRule type="expression" dxfId="521" priority="1250" stopIfTrue="1">
      <formula>AND(ISBLANK(#REF!),ABS(M200)&gt;PreviousMonthMinimumDiff)</formula>
    </cfRule>
  </conditionalFormatting>
  <conditionalFormatting sqref="M203">
    <cfRule type="expression" dxfId="520" priority="1256" stopIfTrue="1">
      <formula>AND(NOT(ISBLANK(#REF!)),ABS(M203)&gt;PreviousMonthMinimumDiff)</formula>
    </cfRule>
  </conditionalFormatting>
  <conditionalFormatting sqref="M203">
    <cfRule type="expression" dxfId="519" priority="1257" stopIfTrue="1">
      <formula>AND(ISBLANK(#REF!),ABS(M203)&gt;PreviousMonthMinimumDiff)</formula>
    </cfRule>
  </conditionalFormatting>
  <conditionalFormatting sqref="M204">
    <cfRule type="expression" dxfId="518" priority="1263" stopIfTrue="1">
      <formula>AND(NOT(ISBLANK(#REF!)),ABS(M204)&gt;PreviousMonthMinimumDiff)</formula>
    </cfRule>
  </conditionalFormatting>
  <conditionalFormatting sqref="M204">
    <cfRule type="expression" dxfId="517" priority="1264" stopIfTrue="1">
      <formula>AND(ISBLANK(#REF!),ABS(M204)&gt;PreviousMonthMinimumDiff)</formula>
    </cfRule>
  </conditionalFormatting>
  <conditionalFormatting sqref="M207">
    <cfRule type="expression" dxfId="516" priority="1270" stopIfTrue="1">
      <formula>AND(NOT(ISBLANK(#REF!)),ABS(M207)&gt;PreviousMonthMinimumDiff)</formula>
    </cfRule>
  </conditionalFormatting>
  <conditionalFormatting sqref="M207">
    <cfRule type="expression" dxfId="515" priority="1271" stopIfTrue="1">
      <formula>AND(ISBLANK(#REF!),ABS(M207)&gt;PreviousMonthMinimumDiff)</formula>
    </cfRule>
  </conditionalFormatting>
  <conditionalFormatting sqref="M208">
    <cfRule type="expression" dxfId="514" priority="1277" stopIfTrue="1">
      <formula>AND(NOT(ISBLANK(#REF!)),ABS(M208)&gt;PreviousMonthMinimumDiff)</formula>
    </cfRule>
  </conditionalFormatting>
  <conditionalFormatting sqref="M208">
    <cfRule type="expression" dxfId="513" priority="1278" stopIfTrue="1">
      <formula>AND(ISBLANK(#REF!),ABS(M208)&gt;PreviousMonthMinimumDiff)</formula>
    </cfRule>
  </conditionalFormatting>
  <conditionalFormatting sqref="M209">
    <cfRule type="expression" dxfId="512" priority="1284" stopIfTrue="1">
      <formula>AND(NOT(ISBLANK(#REF!)),ABS(M209)&gt;PreviousMonthMinimumDiff)</formula>
    </cfRule>
  </conditionalFormatting>
  <conditionalFormatting sqref="M209">
    <cfRule type="expression" dxfId="511" priority="1285" stopIfTrue="1">
      <formula>AND(ISBLANK(#REF!),ABS(M209)&gt;PreviousMonthMinimumDiff)</formula>
    </cfRule>
  </conditionalFormatting>
  <conditionalFormatting sqref="M210">
    <cfRule type="expression" dxfId="510" priority="1291" stopIfTrue="1">
      <formula>AND(NOT(ISBLANK(#REF!)),ABS(M210)&gt;PreviousMonthMinimumDiff)</formula>
    </cfRule>
  </conditionalFormatting>
  <conditionalFormatting sqref="M210">
    <cfRule type="expression" dxfId="509" priority="1292" stopIfTrue="1">
      <formula>AND(ISBLANK(#REF!),ABS(M210)&gt;PreviousMonthMinimumDiff)</formula>
    </cfRule>
  </conditionalFormatting>
  <conditionalFormatting sqref="M211">
    <cfRule type="expression" dxfId="508" priority="1298" stopIfTrue="1">
      <formula>AND(NOT(ISBLANK(#REF!)),ABS(M211)&gt;PreviousMonthMinimumDiff)</formula>
    </cfRule>
  </conditionalFormatting>
  <conditionalFormatting sqref="M211">
    <cfRule type="expression" dxfId="507" priority="1299" stopIfTrue="1">
      <formula>AND(ISBLANK(#REF!),ABS(M211)&gt;PreviousMonthMinimumDiff)</formula>
    </cfRule>
  </conditionalFormatting>
  <conditionalFormatting sqref="M212">
    <cfRule type="expression" dxfId="506" priority="1305" stopIfTrue="1">
      <formula>AND(NOT(ISBLANK(#REF!)),ABS(M212)&gt;PreviousMonthMinimumDiff)</formula>
    </cfRule>
  </conditionalFormatting>
  <conditionalFormatting sqref="M212">
    <cfRule type="expression" dxfId="505" priority="1306" stopIfTrue="1">
      <formula>AND(ISBLANK(#REF!),ABS(M212)&gt;PreviousMonthMinimumDiff)</formula>
    </cfRule>
  </conditionalFormatting>
  <conditionalFormatting sqref="M213">
    <cfRule type="expression" dxfId="504" priority="1312" stopIfTrue="1">
      <formula>AND(NOT(ISBLANK(#REF!)),ABS(M213)&gt;PreviousMonthMinimumDiff)</formula>
    </cfRule>
  </conditionalFormatting>
  <conditionalFormatting sqref="M213">
    <cfRule type="expression" dxfId="503" priority="1313" stopIfTrue="1">
      <formula>AND(ISBLANK(#REF!),ABS(M213)&gt;PreviousMonthMinimumDiff)</formula>
    </cfRule>
  </conditionalFormatting>
  <conditionalFormatting sqref="M214">
    <cfRule type="expression" dxfId="502" priority="1319" stopIfTrue="1">
      <formula>AND(NOT(ISBLANK(#REF!)),ABS(M214)&gt;PreviousMonthMinimumDiff)</formula>
    </cfRule>
  </conditionalFormatting>
  <conditionalFormatting sqref="M214">
    <cfRule type="expression" dxfId="501" priority="1320" stopIfTrue="1">
      <formula>AND(ISBLANK(#REF!),ABS(M214)&gt;PreviousMonthMinimumDiff)</formula>
    </cfRule>
  </conditionalFormatting>
  <conditionalFormatting sqref="M215">
    <cfRule type="expression" dxfId="500" priority="1326" stopIfTrue="1">
      <formula>AND(NOT(ISBLANK(#REF!)),ABS(M215)&gt;PreviousMonthMinimumDiff)</formula>
    </cfRule>
  </conditionalFormatting>
  <conditionalFormatting sqref="M215">
    <cfRule type="expression" dxfId="499" priority="1327" stopIfTrue="1">
      <formula>AND(ISBLANK(#REF!),ABS(M215)&gt;PreviousMonthMinimumDiff)</formula>
    </cfRule>
  </conditionalFormatting>
  <conditionalFormatting sqref="M216">
    <cfRule type="expression" dxfId="498" priority="1333" stopIfTrue="1">
      <formula>AND(NOT(ISBLANK(#REF!)),ABS(M216)&gt;PreviousMonthMinimumDiff)</formula>
    </cfRule>
  </conditionalFormatting>
  <conditionalFormatting sqref="M216">
    <cfRule type="expression" dxfId="497" priority="1334" stopIfTrue="1">
      <formula>AND(ISBLANK(#REF!),ABS(M216)&gt;PreviousMonthMinimumDiff)</formula>
    </cfRule>
  </conditionalFormatting>
  <conditionalFormatting sqref="M217">
    <cfRule type="expression" dxfId="496" priority="1340" stopIfTrue="1">
      <formula>AND(NOT(ISBLANK(#REF!)),ABS(M217)&gt;PreviousMonthMinimumDiff)</formula>
    </cfRule>
  </conditionalFormatting>
  <conditionalFormatting sqref="M217">
    <cfRule type="expression" dxfId="495" priority="1341" stopIfTrue="1">
      <formula>AND(ISBLANK(#REF!),ABS(M217)&gt;PreviousMonthMinimumDiff)</formula>
    </cfRule>
  </conditionalFormatting>
  <conditionalFormatting sqref="M218">
    <cfRule type="expression" dxfId="494" priority="1347" stopIfTrue="1">
      <formula>AND(NOT(ISBLANK(#REF!)),ABS(M218)&gt;PreviousMonthMinimumDiff)</formula>
    </cfRule>
  </conditionalFormatting>
  <conditionalFormatting sqref="M218">
    <cfRule type="expression" dxfId="493" priority="1348" stopIfTrue="1">
      <formula>AND(ISBLANK(#REF!),ABS(M218)&gt;PreviousMonthMinimumDiff)</formula>
    </cfRule>
  </conditionalFormatting>
  <conditionalFormatting sqref="M219">
    <cfRule type="expression" dxfId="492" priority="1354" stopIfTrue="1">
      <formula>AND(NOT(ISBLANK(#REF!)),ABS(M219)&gt;PreviousMonthMinimumDiff)</formula>
    </cfRule>
  </conditionalFormatting>
  <conditionalFormatting sqref="M219">
    <cfRule type="expression" dxfId="491" priority="1355" stopIfTrue="1">
      <formula>AND(ISBLANK(#REF!),ABS(M219)&gt;PreviousMonthMinimumDiff)</formula>
    </cfRule>
  </conditionalFormatting>
  <conditionalFormatting sqref="M220">
    <cfRule type="expression" dxfId="490" priority="1361" stopIfTrue="1">
      <formula>AND(NOT(ISBLANK(#REF!)),ABS(M220)&gt;PreviousMonthMinimumDiff)</formula>
    </cfRule>
  </conditionalFormatting>
  <conditionalFormatting sqref="M220">
    <cfRule type="expression" dxfId="489" priority="1362" stopIfTrue="1">
      <formula>AND(ISBLANK(#REF!),ABS(M220)&gt;PreviousMonthMinimumDiff)</formula>
    </cfRule>
  </conditionalFormatting>
  <conditionalFormatting sqref="M221">
    <cfRule type="expression" dxfId="488" priority="1368" stopIfTrue="1">
      <formula>AND(NOT(ISBLANK(#REF!)),ABS(M221)&gt;PreviousMonthMinimumDiff)</formula>
    </cfRule>
  </conditionalFormatting>
  <conditionalFormatting sqref="M221">
    <cfRule type="expression" dxfId="487" priority="1369" stopIfTrue="1">
      <formula>AND(ISBLANK(#REF!),ABS(M221)&gt;PreviousMonthMinimumDiff)</formula>
    </cfRule>
  </conditionalFormatting>
  <conditionalFormatting sqref="M222">
    <cfRule type="expression" dxfId="486" priority="1375" stopIfTrue="1">
      <formula>AND(NOT(ISBLANK(#REF!)),ABS(M222)&gt;PreviousMonthMinimumDiff)</formula>
    </cfRule>
  </conditionalFormatting>
  <conditionalFormatting sqref="M222">
    <cfRule type="expression" dxfId="485" priority="1376" stopIfTrue="1">
      <formula>AND(ISBLANK(#REF!),ABS(M222)&gt;PreviousMonthMinimumDiff)</formula>
    </cfRule>
  </conditionalFormatting>
  <conditionalFormatting sqref="M223">
    <cfRule type="expression" dxfId="484" priority="1382" stopIfTrue="1">
      <formula>AND(NOT(ISBLANK(#REF!)),ABS(M223)&gt;PreviousMonthMinimumDiff)</formula>
    </cfRule>
  </conditionalFormatting>
  <conditionalFormatting sqref="M223">
    <cfRule type="expression" dxfId="483" priority="1383" stopIfTrue="1">
      <formula>AND(ISBLANK(#REF!),ABS(M223)&gt;PreviousMonthMinimumDiff)</formula>
    </cfRule>
  </conditionalFormatting>
  <conditionalFormatting sqref="M226">
    <cfRule type="expression" dxfId="482" priority="1389" stopIfTrue="1">
      <formula>AND(NOT(ISBLANK(#REF!)),ABS(M226)&gt;PreviousMonthMinimumDiff)</formula>
    </cfRule>
  </conditionalFormatting>
  <conditionalFormatting sqref="M226">
    <cfRule type="expression" dxfId="481" priority="1390" stopIfTrue="1">
      <formula>AND(ISBLANK(#REF!),ABS(M226)&gt;PreviousMonthMinimumDiff)</formula>
    </cfRule>
  </conditionalFormatting>
  <conditionalFormatting sqref="M227">
    <cfRule type="expression" dxfId="480" priority="1396" stopIfTrue="1">
      <formula>AND(NOT(ISBLANK(#REF!)),ABS(M227)&gt;PreviousMonthMinimumDiff)</formula>
    </cfRule>
  </conditionalFormatting>
  <conditionalFormatting sqref="M227">
    <cfRule type="expression" dxfId="479" priority="1397" stopIfTrue="1">
      <formula>AND(ISBLANK(#REF!),ABS(M227)&gt;PreviousMonthMinimumDiff)</formula>
    </cfRule>
  </conditionalFormatting>
  <conditionalFormatting sqref="M228">
    <cfRule type="expression" dxfId="478" priority="1403" stopIfTrue="1">
      <formula>AND(NOT(ISBLANK(#REF!)),ABS(M228)&gt;PreviousMonthMinimumDiff)</formula>
    </cfRule>
  </conditionalFormatting>
  <conditionalFormatting sqref="M228">
    <cfRule type="expression" dxfId="477" priority="1404" stopIfTrue="1">
      <formula>AND(ISBLANK(#REF!),ABS(M228)&gt;PreviousMonthMinimumDiff)</formula>
    </cfRule>
  </conditionalFormatting>
  <conditionalFormatting sqref="M229">
    <cfRule type="expression" dxfId="476" priority="1410" stopIfTrue="1">
      <formula>AND(NOT(ISBLANK(#REF!)),ABS(M229)&gt;PreviousMonthMinimumDiff)</formula>
    </cfRule>
  </conditionalFormatting>
  <conditionalFormatting sqref="M229">
    <cfRule type="expression" dxfId="475" priority="1411" stopIfTrue="1">
      <formula>AND(ISBLANK(#REF!),ABS(M229)&gt;PreviousMonthMinimumDiff)</formula>
    </cfRule>
  </conditionalFormatting>
  <conditionalFormatting sqref="M230">
    <cfRule type="expression" dxfId="474" priority="1417" stopIfTrue="1">
      <formula>AND(NOT(ISBLANK(#REF!)),ABS(M230)&gt;PreviousMonthMinimumDiff)</formula>
    </cfRule>
  </conditionalFormatting>
  <conditionalFormatting sqref="M230">
    <cfRule type="expression" dxfId="473" priority="1418" stopIfTrue="1">
      <formula>AND(ISBLANK(#REF!),ABS(M230)&gt;PreviousMonthMinimumDiff)</formula>
    </cfRule>
  </conditionalFormatting>
  <conditionalFormatting sqref="A235:M235">
    <cfRule type="expression" dxfId="472" priority="1419" stopIfTrue="1">
      <formula>TRUE</formula>
    </cfRule>
  </conditionalFormatting>
  <conditionalFormatting sqref="M239">
    <cfRule type="expression" dxfId="471" priority="1425" stopIfTrue="1">
      <formula>AND(NOT(ISBLANK(#REF!)),ABS(M239)&gt;PreviousMonthMinimumDiff)</formula>
    </cfRule>
  </conditionalFormatting>
  <conditionalFormatting sqref="M239">
    <cfRule type="expression" dxfId="470" priority="1426" stopIfTrue="1">
      <formula>AND(ISBLANK(#REF!),ABS(M239)&gt;PreviousMonthMinimumDiff)</formula>
    </cfRule>
  </conditionalFormatting>
  <conditionalFormatting sqref="M240">
    <cfRule type="expression" dxfId="469" priority="1432" stopIfTrue="1">
      <formula>AND(NOT(ISBLANK(#REF!)),ABS(M240)&gt;PreviousMonthMinimumDiff)</formula>
    </cfRule>
  </conditionalFormatting>
  <conditionalFormatting sqref="M240">
    <cfRule type="expression" dxfId="468" priority="1433" stopIfTrue="1">
      <formula>AND(ISBLANK(#REF!),ABS(M240)&gt;PreviousMonthMinimumDiff)</formula>
    </cfRule>
  </conditionalFormatting>
  <conditionalFormatting sqref="M241">
    <cfRule type="expression" dxfId="467" priority="1439" stopIfTrue="1">
      <formula>AND(NOT(ISBLANK(#REF!)),ABS(M241)&gt;PreviousMonthMinimumDiff)</formula>
    </cfRule>
  </conditionalFormatting>
  <conditionalFormatting sqref="M241">
    <cfRule type="expression" dxfId="466" priority="1440" stopIfTrue="1">
      <formula>AND(ISBLANK(#REF!),ABS(M241)&gt;PreviousMonthMinimumDiff)</formula>
    </cfRule>
  </conditionalFormatting>
  <conditionalFormatting sqref="M242">
    <cfRule type="expression" dxfId="465" priority="1446" stopIfTrue="1">
      <formula>AND(NOT(ISBLANK(#REF!)),ABS(M242)&gt;PreviousMonthMinimumDiff)</formula>
    </cfRule>
  </conditionalFormatting>
  <conditionalFormatting sqref="M242">
    <cfRule type="expression" dxfId="464" priority="1447" stopIfTrue="1">
      <formula>AND(ISBLANK(#REF!),ABS(M242)&gt;PreviousMonthMinimumDiff)</formula>
    </cfRule>
  </conditionalFormatting>
  <conditionalFormatting sqref="M243">
    <cfRule type="expression" dxfId="463" priority="1453" stopIfTrue="1">
      <formula>AND(NOT(ISBLANK(#REF!)),ABS(M243)&gt;PreviousMonthMinimumDiff)</formula>
    </cfRule>
  </conditionalFormatting>
  <conditionalFormatting sqref="M243">
    <cfRule type="expression" dxfId="462" priority="1454" stopIfTrue="1">
      <formula>AND(ISBLANK(#REF!),ABS(M243)&gt;PreviousMonthMinimumDiff)</formula>
    </cfRule>
  </conditionalFormatting>
  <conditionalFormatting sqref="M244">
    <cfRule type="expression" dxfId="461" priority="1460" stopIfTrue="1">
      <formula>AND(NOT(ISBLANK(#REF!)),ABS(M244)&gt;PreviousMonthMinimumDiff)</formula>
    </cfRule>
  </conditionalFormatting>
  <conditionalFormatting sqref="M244">
    <cfRule type="expression" dxfId="460" priority="1461" stopIfTrue="1">
      <formula>AND(ISBLANK(#REF!),ABS(M244)&gt;PreviousMonthMinimumDiff)</formula>
    </cfRule>
  </conditionalFormatting>
  <conditionalFormatting sqref="M245">
    <cfRule type="expression" dxfId="459" priority="1467" stopIfTrue="1">
      <formula>AND(NOT(ISBLANK(#REF!)),ABS(M245)&gt;PreviousMonthMinimumDiff)</formula>
    </cfRule>
  </conditionalFormatting>
  <conditionalFormatting sqref="M245">
    <cfRule type="expression" dxfId="458" priority="1468" stopIfTrue="1">
      <formula>AND(ISBLANK(#REF!),ABS(M245)&gt;PreviousMonthMinimumDiff)</formula>
    </cfRule>
  </conditionalFormatting>
  <conditionalFormatting sqref="M246">
    <cfRule type="expression" dxfId="457" priority="1474" stopIfTrue="1">
      <formula>AND(NOT(ISBLANK(#REF!)),ABS(M246)&gt;PreviousMonthMinimumDiff)</formula>
    </cfRule>
  </conditionalFormatting>
  <conditionalFormatting sqref="M246">
    <cfRule type="expression" dxfId="456" priority="1475" stopIfTrue="1">
      <formula>AND(ISBLANK(#REF!),ABS(M246)&gt;PreviousMonthMinimumDiff)</formula>
    </cfRule>
  </conditionalFormatting>
  <conditionalFormatting sqref="M247">
    <cfRule type="expression" dxfId="455" priority="1481" stopIfTrue="1">
      <formula>AND(NOT(ISBLANK(#REF!)),ABS(M247)&gt;PreviousMonthMinimumDiff)</formula>
    </cfRule>
  </conditionalFormatting>
  <conditionalFormatting sqref="M247">
    <cfRule type="expression" dxfId="454" priority="1482" stopIfTrue="1">
      <formula>AND(ISBLANK(#REF!),ABS(M247)&gt;PreviousMonthMinimumDiff)</formula>
    </cfRule>
  </conditionalFormatting>
  <conditionalFormatting sqref="M248">
    <cfRule type="expression" dxfId="453" priority="1488" stopIfTrue="1">
      <formula>AND(NOT(ISBLANK(#REF!)),ABS(M248)&gt;PreviousMonthMinimumDiff)</formula>
    </cfRule>
  </conditionalFormatting>
  <conditionalFormatting sqref="M248">
    <cfRule type="expression" dxfId="452" priority="1489" stopIfTrue="1">
      <formula>AND(ISBLANK(#REF!),ABS(M248)&gt;PreviousMonthMinimumDiff)</formula>
    </cfRule>
  </conditionalFormatting>
  <conditionalFormatting sqref="M249">
    <cfRule type="expression" dxfId="451" priority="1495" stopIfTrue="1">
      <formula>AND(NOT(ISBLANK(#REF!)),ABS(M249)&gt;PreviousMonthMinimumDiff)</formula>
    </cfRule>
  </conditionalFormatting>
  <conditionalFormatting sqref="M249">
    <cfRule type="expression" dxfId="450" priority="1496" stopIfTrue="1">
      <formula>AND(ISBLANK(#REF!),ABS(M249)&gt;PreviousMonthMinimumDiff)</formula>
    </cfRule>
  </conditionalFormatting>
  <conditionalFormatting sqref="M250">
    <cfRule type="expression" dxfId="449" priority="1502" stopIfTrue="1">
      <formula>AND(NOT(ISBLANK(#REF!)),ABS(M250)&gt;PreviousMonthMinimumDiff)</formula>
    </cfRule>
  </conditionalFormatting>
  <conditionalFormatting sqref="M250">
    <cfRule type="expression" dxfId="448" priority="1503" stopIfTrue="1">
      <formula>AND(ISBLANK(#REF!),ABS(M250)&gt;PreviousMonthMinimumDiff)</formula>
    </cfRule>
  </conditionalFormatting>
  <conditionalFormatting sqref="M251">
    <cfRule type="expression" dxfId="447" priority="1509" stopIfTrue="1">
      <formula>AND(NOT(ISBLANK(#REF!)),ABS(M251)&gt;PreviousMonthMinimumDiff)</formula>
    </cfRule>
  </conditionalFormatting>
  <conditionalFormatting sqref="M251">
    <cfRule type="expression" dxfId="446" priority="1510" stopIfTrue="1">
      <formula>AND(ISBLANK(#REF!),ABS(M251)&gt;PreviousMonthMinimumDiff)</formula>
    </cfRule>
  </conditionalFormatting>
  <conditionalFormatting sqref="M252">
    <cfRule type="expression" dxfId="445" priority="1516" stopIfTrue="1">
      <formula>AND(NOT(ISBLANK(#REF!)),ABS(M252)&gt;PreviousMonthMinimumDiff)</formula>
    </cfRule>
  </conditionalFormatting>
  <conditionalFormatting sqref="M252">
    <cfRule type="expression" dxfId="444" priority="1517" stopIfTrue="1">
      <formula>AND(ISBLANK(#REF!),ABS(M252)&gt;PreviousMonthMinimumDiff)</formula>
    </cfRule>
  </conditionalFormatting>
  <conditionalFormatting sqref="M253">
    <cfRule type="expression" dxfId="443" priority="1523" stopIfTrue="1">
      <formula>AND(NOT(ISBLANK(#REF!)),ABS(M253)&gt;PreviousMonthMinimumDiff)</formula>
    </cfRule>
  </conditionalFormatting>
  <conditionalFormatting sqref="M253">
    <cfRule type="expression" dxfId="442" priority="1524" stopIfTrue="1">
      <formula>AND(ISBLANK(#REF!),ABS(M253)&gt;PreviousMonthMinimumDiff)</formula>
    </cfRule>
  </conditionalFormatting>
  <conditionalFormatting sqref="M254">
    <cfRule type="expression" dxfId="441" priority="1530" stopIfTrue="1">
      <formula>AND(NOT(ISBLANK(#REF!)),ABS(M254)&gt;PreviousMonthMinimumDiff)</formula>
    </cfRule>
  </conditionalFormatting>
  <conditionalFormatting sqref="M254">
    <cfRule type="expression" dxfId="440" priority="1531" stopIfTrue="1">
      <formula>AND(ISBLANK(#REF!),ABS(M254)&gt;PreviousMonthMinimumDiff)</formula>
    </cfRule>
  </conditionalFormatting>
  <conditionalFormatting sqref="M255">
    <cfRule type="expression" dxfId="439" priority="1537" stopIfTrue="1">
      <formula>AND(NOT(ISBLANK(#REF!)),ABS(M255)&gt;PreviousMonthMinimumDiff)</formula>
    </cfRule>
  </conditionalFormatting>
  <conditionalFormatting sqref="M255">
    <cfRule type="expression" dxfId="438" priority="1538" stopIfTrue="1">
      <formula>AND(ISBLANK(#REF!),ABS(M255)&gt;PreviousMonthMinimumDiff)</formula>
    </cfRule>
  </conditionalFormatting>
  <conditionalFormatting sqref="M256">
    <cfRule type="expression" dxfId="437" priority="1544" stopIfTrue="1">
      <formula>AND(NOT(ISBLANK(#REF!)),ABS(M256)&gt;PreviousMonthMinimumDiff)</formula>
    </cfRule>
  </conditionalFormatting>
  <conditionalFormatting sqref="M256">
    <cfRule type="expression" dxfId="436" priority="1545" stopIfTrue="1">
      <formula>AND(ISBLANK(#REF!),ABS(M256)&gt;PreviousMonthMinimumDiff)</formula>
    </cfRule>
  </conditionalFormatting>
  <conditionalFormatting sqref="M257">
    <cfRule type="expression" dxfId="435" priority="1551" stopIfTrue="1">
      <formula>AND(NOT(ISBLANK(#REF!)),ABS(M257)&gt;PreviousMonthMinimumDiff)</formula>
    </cfRule>
  </conditionalFormatting>
  <conditionalFormatting sqref="M257">
    <cfRule type="expression" dxfId="434" priority="1552" stopIfTrue="1">
      <formula>AND(ISBLANK(#REF!),ABS(M257)&gt;PreviousMonthMinimumDiff)</formula>
    </cfRule>
  </conditionalFormatting>
  <conditionalFormatting sqref="M258">
    <cfRule type="expression" dxfId="433" priority="1558" stopIfTrue="1">
      <formula>AND(NOT(ISBLANK(#REF!)),ABS(M258)&gt;PreviousMonthMinimumDiff)</formula>
    </cfRule>
  </conditionalFormatting>
  <conditionalFormatting sqref="M258">
    <cfRule type="expression" dxfId="432" priority="1559" stopIfTrue="1">
      <formula>AND(ISBLANK(#REF!),ABS(M258)&gt;PreviousMonthMinimumDiff)</formula>
    </cfRule>
  </conditionalFormatting>
  <conditionalFormatting sqref="M261">
    <cfRule type="expression" dxfId="431" priority="1565" stopIfTrue="1">
      <formula>AND(NOT(ISBLANK(#REF!)),ABS(M261)&gt;PreviousMonthMinimumDiff)</formula>
    </cfRule>
  </conditionalFormatting>
  <conditionalFormatting sqref="M261">
    <cfRule type="expression" dxfId="430" priority="1566" stopIfTrue="1">
      <formula>AND(ISBLANK(#REF!),ABS(M261)&gt;PreviousMonthMinimumDiff)</formula>
    </cfRule>
  </conditionalFormatting>
  <conditionalFormatting sqref="K6:K26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{AF3ED230-F915-4068-A96F-E442ABB0B8AA}</x14:id>
        </ext>
      </extLst>
    </cfRule>
  </conditionalFormatting>
  <conditionalFormatting sqref="K6:K26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{F2EADFBC-64BC-4664-9719-61496D86B2C4}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D11C4E-5A4E-41CB-B640-2351B007CE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8032765-486B-498E-8EBC-BC5C408135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1D1658-48D1-4095-B5A8-EA2C542882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CFA265-C9E5-476A-AAB3-CA058179E8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FA68E5-D587-4AC6-8086-0037AFFA7F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68D3CC-9CF4-40A2-9CF1-D44D6EC5A2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DA9B4D-6EC8-4D1D-AF59-AD010165DA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2BC04F-FB9B-4DBD-8159-83DBE5C5C5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89443A-CEA3-4B45-B521-46065C913C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041F82-7333-4872-BC89-AB1609C161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90797F-BB7E-4CEA-90D2-0635851D75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F66AC3-E7EB-4761-A294-84D3E0D39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021D31-CD22-4DCE-81A7-01AE1A1AAF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522D0A-2920-4134-ACE0-5C13D038A9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E962CF-0A8A-42A1-9ACD-98CEC54C07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E17BCF-9632-471C-A367-62CB62EC52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87948F2-0729-4F6F-9283-C8EE3DDD72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583494-A1FC-4EA1-8E8C-93659ED33A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1C9626-35EE-48F2-91EA-DB5541172F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5EC362-4EF0-48AA-984B-1DC68AC27F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816942E-E871-4BB0-8B96-E1C7762F90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5F135A-5681-4C57-A5E8-70396167EA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EDCFFC8-0E17-42B7-B64E-EB9C23EEF7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8AE0E3-E6F2-4E67-AD90-7953EE3D130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87CB7A3-373A-4E9F-9DA1-DEDB472C34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F67313-8A5A-449F-8CCD-0045C34A02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21FAA3-777D-4EC6-BD17-9FA7FE0C6D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7D1226-D6F8-4F37-AC71-31F11BCB8A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49B491E-2E97-4E34-833E-92E52E3AE0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384AAD8-9768-4508-9F15-FA3DE004AB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35C819-6E0E-4B9C-A7A1-B27027E86F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EBDA10E-F006-499E-AC72-B100C43F88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568768-1077-4F8E-9DFE-A56CFE01E0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7CBAFC9-9562-4B46-AF6B-66B87B789D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7AAC66-96F2-4EB9-BFA2-2F75DB5F81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AA8796-3A2F-4D10-B0ED-95DD7A6C04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2EDAB49-3EA7-434F-BE21-CAA0922FDF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FD11967-2724-4627-8550-18BA87DB23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9A9280-A54E-4B84-8B39-29BFC0A610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8ADB20B-5FA4-43FD-B630-E95D4D98B0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A83FEE-8B6A-4519-9BD8-53155F94E4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9561C8-CD70-464C-AB4E-6C8578B21B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6DF1E7C-D795-4B6D-851C-4EA22DDF46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F6224FA-4A65-40DE-95CF-AEC7CD8EEC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0B3C9A-60B4-41BF-B98D-F2930C0481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93ABF8D-0A52-4165-B95A-B3098B40F8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2106CC-D62B-40F4-8C60-BB11E21DF6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9FA5C2-0632-4B7D-A1D5-72FC7D54F1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871102E-671A-43A2-8011-917043F423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D667EF1-FF87-4738-83E7-ECECF14B6E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55055EF-4340-491C-BC62-0576DA4939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4549CBD-EC01-4CF1-92BC-277C1CDD18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122092-ACC6-4A72-87CB-104AA42AE9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ED3AEE-E7DA-4F06-B2CD-86E107E795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FE158A-C30F-48EB-B3DD-76BFDCE38F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7F9F7A-3B3A-44AD-88CA-9E7DAAFE87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D68EAA-EB15-44B4-98BA-C220483E12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09A8BA-3210-4A2D-92A6-35A4CD5DFE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3ED230-F915-4068-A96F-E442ABB0B8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K6:K264</xm:sqref>
        </x14:conditionalFormatting>
        <x14:conditionalFormatting xmlns:xm="http://schemas.microsoft.com/office/excel/2006/main">
          <x14:cfRule type="dataBar" id="{F2EADFBC-64BC-4664-9719-61496D86B2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A998-1729-40AF-91E2-E3D671B3DF4F}">
  <sheetPr>
    <pageSetUpPr fitToPage="1"/>
  </sheetPr>
  <dimension ref="A1:V269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14.21875" customWidth="1"/>
    <col min="6" max="6" width="8.88671875" bestFit="1" customWidth="1"/>
    <col min="7" max="8" width="9.5546875" bestFit="1" customWidth="1"/>
    <col min="9" max="9" width="8.88671875" bestFit="1" customWidth="1"/>
    <col min="10" max="10" width="9.5546875" bestFit="1" customWidth="1"/>
    <col min="11" max="12" width="8.88671875" bestFit="1" customWidth="1"/>
    <col min="13" max="13" width="9.5546875" bestFit="1" customWidth="1"/>
    <col min="14" max="16" width="8.88671875" bestFit="1" customWidth="1"/>
    <col min="17" max="17" width="7.5546875" bestFit="1" customWidth="1"/>
    <col min="18" max="18" width="8.33203125" bestFit="1" customWidth="1"/>
    <col min="19" max="19" width="24.33203125" customWidth="1"/>
    <col min="20" max="20" width="20.5546875" customWidth="1"/>
    <col min="21" max="22" width="9.77734375" customWidth="1"/>
  </cols>
  <sheetData>
    <row r="1" spans="1:22" ht="18.600000000000001" x14ac:dyDescent="0.3">
      <c r="A1" s="133" t="s">
        <v>401</v>
      </c>
      <c r="B1" s="134"/>
      <c r="C1" s="134"/>
      <c r="D1" s="135"/>
      <c r="E1" s="135"/>
      <c r="F1" s="135"/>
      <c r="G1" s="135"/>
      <c r="H1" s="135"/>
      <c r="I1" s="135"/>
      <c r="J1" s="135"/>
      <c r="K1" s="135"/>
      <c r="L1" s="135"/>
      <c r="M1" s="136"/>
      <c r="N1" s="136"/>
      <c r="O1" s="136"/>
      <c r="P1" s="136"/>
      <c r="Q1" s="136"/>
      <c r="R1" s="136"/>
      <c r="S1" s="135"/>
      <c r="T1" s="137"/>
      <c r="U1" s="137"/>
      <c r="V1" s="135"/>
    </row>
    <row r="2" spans="1:22" x14ac:dyDescent="0.3">
      <c r="A2" s="138" t="s">
        <v>1</v>
      </c>
      <c r="B2" s="139"/>
      <c r="C2" s="139"/>
      <c r="D2" s="135"/>
      <c r="E2" s="135"/>
      <c r="F2" s="135"/>
      <c r="G2" s="135"/>
      <c r="H2" s="135"/>
      <c r="I2" s="135"/>
      <c r="J2" s="135"/>
      <c r="K2" s="135"/>
      <c r="L2" s="135"/>
      <c r="M2" s="136"/>
      <c r="N2" s="136"/>
      <c r="O2" s="136"/>
      <c r="P2" s="136"/>
      <c r="Q2" s="136"/>
      <c r="R2" s="140"/>
      <c r="S2" s="140"/>
      <c r="T2" s="137"/>
      <c r="U2" s="137"/>
      <c r="V2" s="141"/>
    </row>
    <row r="3" spans="1:22" x14ac:dyDescent="0.3">
      <c r="A3" s="142" t="s">
        <v>2</v>
      </c>
      <c r="B3" s="143"/>
      <c r="C3" s="143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136"/>
      <c r="Q3" s="136"/>
      <c r="R3" s="135"/>
      <c r="S3" s="135"/>
      <c r="T3" s="137"/>
      <c r="U3" s="137"/>
      <c r="V3" s="144"/>
    </row>
    <row r="4" spans="1:22" x14ac:dyDescent="0.3">
      <c r="A4" s="139"/>
      <c r="B4" s="139"/>
      <c r="C4" s="139"/>
      <c r="D4" s="135"/>
      <c r="E4" s="135"/>
      <c r="F4" s="135"/>
      <c r="G4" s="135"/>
      <c r="H4" s="135"/>
      <c r="I4" s="135"/>
      <c r="J4" s="135"/>
      <c r="K4" s="135"/>
      <c r="L4" s="135"/>
      <c r="M4" s="136"/>
      <c r="N4" s="136"/>
      <c r="O4" s="136"/>
      <c r="P4" s="136"/>
      <c r="Q4" s="136"/>
      <c r="R4" s="136"/>
      <c r="S4" s="145"/>
      <c r="T4" s="137"/>
      <c r="U4" s="137"/>
      <c r="V4" s="146"/>
    </row>
    <row r="5" spans="1:22" x14ac:dyDescent="0.3">
      <c r="A5" s="147" t="s">
        <v>21</v>
      </c>
      <c r="B5" s="147"/>
      <c r="C5" s="147"/>
      <c r="D5" s="147"/>
      <c r="E5" s="148"/>
      <c r="F5" s="149"/>
      <c r="G5" s="150"/>
      <c r="H5" s="150"/>
      <c r="I5" s="150"/>
      <c r="J5" s="150"/>
      <c r="K5" s="150"/>
      <c r="L5" s="151"/>
      <c r="M5" s="151"/>
      <c r="N5" s="151"/>
      <c r="O5" s="151"/>
      <c r="P5" s="151"/>
      <c r="Q5" s="152"/>
      <c r="R5" s="153"/>
      <c r="S5" s="154"/>
      <c r="T5" s="200"/>
      <c r="U5" s="213" t="s">
        <v>383</v>
      </c>
      <c r="V5" s="214"/>
    </row>
    <row r="6" spans="1:22" ht="11.25" customHeight="1" x14ac:dyDescent="0.3">
      <c r="A6" s="167" t="s">
        <v>95</v>
      </c>
      <c r="B6" s="168"/>
      <c r="C6" s="168"/>
      <c r="D6" s="168"/>
      <c r="E6" s="169" t="s">
        <v>385</v>
      </c>
      <c r="F6" s="155" t="s">
        <v>386</v>
      </c>
      <c r="G6" s="156" t="s">
        <v>387</v>
      </c>
      <c r="H6" s="156" t="s">
        <v>388</v>
      </c>
      <c r="I6" s="156" t="s">
        <v>389</v>
      </c>
      <c r="J6" s="156" t="s">
        <v>390</v>
      </c>
      <c r="K6" s="156" t="s">
        <v>391</v>
      </c>
      <c r="L6" s="156" t="s">
        <v>392</v>
      </c>
      <c r="M6" s="156" t="s">
        <v>393</v>
      </c>
      <c r="N6" s="156" t="s">
        <v>394</v>
      </c>
      <c r="O6" s="156" t="s">
        <v>395</v>
      </c>
      <c r="P6" s="156" t="s">
        <v>396</v>
      </c>
      <c r="Q6" s="155" t="s">
        <v>385</v>
      </c>
      <c r="R6" s="170" t="s">
        <v>384</v>
      </c>
      <c r="S6" s="171" t="s">
        <v>98</v>
      </c>
      <c r="T6" s="166" t="s">
        <v>402</v>
      </c>
      <c r="U6" s="161" t="s">
        <v>99</v>
      </c>
      <c r="V6" s="157" t="s">
        <v>100</v>
      </c>
    </row>
    <row r="7" spans="1:22" ht="11.25" customHeight="1" x14ac:dyDescent="0.3">
      <c r="A7" s="172" t="s">
        <v>23</v>
      </c>
      <c r="B7" s="172"/>
      <c r="C7" s="172"/>
      <c r="D7" s="172"/>
      <c r="E7" s="173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4"/>
      <c r="R7" s="176"/>
      <c r="S7" s="173"/>
      <c r="T7" s="158"/>
      <c r="U7" s="162"/>
      <c r="V7" s="163"/>
    </row>
    <row r="8" spans="1:22" ht="11.25" customHeight="1" x14ac:dyDescent="0.3">
      <c r="A8" s="172"/>
      <c r="B8" s="172" t="s">
        <v>24</v>
      </c>
      <c r="C8" s="172"/>
      <c r="D8" s="172"/>
      <c r="E8" s="173"/>
      <c r="F8" s="174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4"/>
      <c r="R8" s="176"/>
      <c r="S8" s="173"/>
      <c r="T8" s="158"/>
      <c r="U8" s="162"/>
      <c r="V8" s="163"/>
    </row>
    <row r="9" spans="1:22" ht="11.25" customHeight="1" x14ac:dyDescent="0.3">
      <c r="A9" s="172"/>
      <c r="B9" s="172"/>
      <c r="C9" s="172" t="s">
        <v>101</v>
      </c>
      <c r="D9" s="172"/>
      <c r="E9" s="173"/>
      <c r="F9" s="174">
        <v>18473.47</v>
      </c>
      <c r="G9" s="175">
        <v>26164.69</v>
      </c>
      <c r="H9" s="175">
        <v>18388.48</v>
      </c>
      <c r="I9" s="175">
        <v>19229.45</v>
      </c>
      <c r="J9" s="175">
        <v>17594.810000000001</v>
      </c>
      <c r="K9" s="175">
        <v>18033.939999999999</v>
      </c>
      <c r="L9" s="175">
        <v>19504.59</v>
      </c>
      <c r="M9" s="175">
        <v>23530.01</v>
      </c>
      <c r="N9" s="175">
        <v>14267.9</v>
      </c>
      <c r="O9" s="175">
        <v>17571.63</v>
      </c>
      <c r="P9" s="175">
        <v>17582.66</v>
      </c>
      <c r="Q9" s="174">
        <v>18000</v>
      </c>
      <c r="R9" s="176">
        <v>228341.63</v>
      </c>
      <c r="S9" s="173" t="s">
        <v>102</v>
      </c>
      <c r="T9" s="158"/>
      <c r="U9" s="162">
        <v>233524.4025</v>
      </c>
      <c r="V9" s="163">
        <v>-5182.7724999999919</v>
      </c>
    </row>
    <row r="10" spans="1:22" ht="11.25" customHeight="1" x14ac:dyDescent="0.3">
      <c r="A10" s="172"/>
      <c r="B10" s="172"/>
      <c r="C10" s="172" t="s">
        <v>103</v>
      </c>
      <c r="D10" s="172"/>
      <c r="E10" s="173"/>
      <c r="F10" s="174">
        <v>132.06</v>
      </c>
      <c r="G10" s="175">
        <v>790.86</v>
      </c>
      <c r="H10" s="175">
        <v>848.38</v>
      </c>
      <c r="I10" s="175">
        <v>241.39</v>
      </c>
      <c r="J10" s="175">
        <v>145.69999999999999</v>
      </c>
      <c r="K10" s="175">
        <v>311.66000000000003</v>
      </c>
      <c r="L10" s="175">
        <v>576.27</v>
      </c>
      <c r="M10" s="175">
        <v>164.38</v>
      </c>
      <c r="N10" s="175">
        <v>202.64</v>
      </c>
      <c r="O10" s="175">
        <v>190.74</v>
      </c>
      <c r="P10" s="175">
        <v>340.5</v>
      </c>
      <c r="Q10" s="174">
        <v>0</v>
      </c>
      <c r="R10" s="176">
        <v>3944.58</v>
      </c>
      <c r="S10" s="173"/>
      <c r="T10" s="158"/>
      <c r="U10" s="162">
        <v>3599.9999121093747</v>
      </c>
      <c r="V10" s="163">
        <v>344.58008789062524</v>
      </c>
    </row>
    <row r="11" spans="1:22" ht="11.25" customHeight="1" x14ac:dyDescent="0.3">
      <c r="A11" s="172"/>
      <c r="B11" s="172"/>
      <c r="C11" s="177" t="s">
        <v>104</v>
      </c>
      <c r="D11" s="177"/>
      <c r="E11" s="178"/>
      <c r="F11" s="179">
        <v>18605.530000000002</v>
      </c>
      <c r="G11" s="180">
        <v>26955.55</v>
      </c>
      <c r="H11" s="180">
        <v>19236.86</v>
      </c>
      <c r="I11" s="180">
        <v>19470.84</v>
      </c>
      <c r="J11" s="180">
        <v>17740.510000000002</v>
      </c>
      <c r="K11" s="180">
        <v>18345.599999999999</v>
      </c>
      <c r="L11" s="180">
        <v>20080.86</v>
      </c>
      <c r="M11" s="180">
        <v>23694.39</v>
      </c>
      <c r="N11" s="180">
        <v>14470.539999999999</v>
      </c>
      <c r="O11" s="180">
        <v>17762.370000000003</v>
      </c>
      <c r="P11" s="180">
        <v>17923.16</v>
      </c>
      <c r="Q11" s="179">
        <v>18000</v>
      </c>
      <c r="R11" s="181">
        <v>232286.21</v>
      </c>
      <c r="S11" s="178"/>
      <c r="T11" s="159"/>
      <c r="U11" s="164">
        <v>237124.40241210937</v>
      </c>
      <c r="V11" s="159">
        <v>-4838.1924121093671</v>
      </c>
    </row>
    <row r="12" spans="1:22" ht="11.25" customHeight="1" x14ac:dyDescent="0.3">
      <c r="A12" s="172"/>
      <c r="B12" s="172" t="s">
        <v>25</v>
      </c>
      <c r="C12" s="172"/>
      <c r="D12" s="172"/>
      <c r="E12" s="173"/>
      <c r="F12" s="174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4"/>
      <c r="R12" s="176"/>
      <c r="S12" s="173"/>
      <c r="T12" s="158"/>
      <c r="U12" s="162"/>
      <c r="V12" s="163"/>
    </row>
    <row r="13" spans="1:22" ht="11.25" customHeight="1" x14ac:dyDescent="0.3">
      <c r="A13" s="172"/>
      <c r="B13" s="172"/>
      <c r="C13" s="172" t="s">
        <v>105</v>
      </c>
      <c r="D13" s="172"/>
      <c r="E13" s="173"/>
      <c r="F13" s="174">
        <v>118940</v>
      </c>
      <c r="G13" s="175">
        <v>54530</v>
      </c>
      <c r="H13" s="175">
        <v>140042</v>
      </c>
      <c r="I13" s="175">
        <v>274134.67</v>
      </c>
      <c r="J13" s="175">
        <v>121577</v>
      </c>
      <c r="K13" s="175">
        <v>202076</v>
      </c>
      <c r="L13" s="175">
        <v>203669</v>
      </c>
      <c r="M13" s="175">
        <v>60951</v>
      </c>
      <c r="N13" s="175">
        <v>146743</v>
      </c>
      <c r="O13" s="175">
        <v>146744</v>
      </c>
      <c r="P13" s="175">
        <v>146225</v>
      </c>
      <c r="Q13" s="174">
        <v>147732.375</v>
      </c>
      <c r="R13" s="176">
        <v>1763364.0449999999</v>
      </c>
      <c r="S13" s="173" t="s">
        <v>106</v>
      </c>
      <c r="T13" s="158"/>
      <c r="U13" s="162">
        <v>1763364.0293749999</v>
      </c>
      <c r="V13" s="163">
        <v>1.5625E-2</v>
      </c>
    </row>
    <row r="14" spans="1:22" ht="11.25" customHeight="1" x14ac:dyDescent="0.3">
      <c r="A14" s="172"/>
      <c r="B14" s="172"/>
      <c r="C14" s="172" t="s">
        <v>107</v>
      </c>
      <c r="D14" s="172"/>
      <c r="E14" s="173"/>
      <c r="F14" s="174">
        <v>740</v>
      </c>
      <c r="G14" s="175">
        <v>739</v>
      </c>
      <c r="H14" s="175">
        <v>739</v>
      </c>
      <c r="I14" s="175">
        <v>50141</v>
      </c>
      <c r="J14" s="175">
        <v>13090</v>
      </c>
      <c r="K14" s="175">
        <v>13085</v>
      </c>
      <c r="L14" s="175">
        <v>13090</v>
      </c>
      <c r="M14" s="175">
        <v>13090</v>
      </c>
      <c r="N14" s="175">
        <v>13089</v>
      </c>
      <c r="O14" s="175">
        <v>13090</v>
      </c>
      <c r="P14" s="175">
        <v>13091</v>
      </c>
      <c r="Q14" s="174">
        <v>13094</v>
      </c>
      <c r="R14" s="176">
        <v>157078</v>
      </c>
      <c r="S14" s="173"/>
      <c r="T14" s="158"/>
      <c r="U14" s="162">
        <v>157078.0009765625</v>
      </c>
      <c r="V14" s="163">
        <v>-9.765625E-4</v>
      </c>
    </row>
    <row r="15" spans="1:22" ht="11.25" customHeight="1" x14ac:dyDescent="0.3">
      <c r="A15" s="172"/>
      <c r="B15" s="172"/>
      <c r="C15" s="172" t="s">
        <v>108</v>
      </c>
      <c r="D15" s="172"/>
      <c r="E15" s="173"/>
      <c r="F15" s="174">
        <v>4984.59</v>
      </c>
      <c r="G15" s="175">
        <v>4986.32</v>
      </c>
      <c r="H15" s="175">
        <v>4986.96</v>
      </c>
      <c r="I15" s="175">
        <v>4237.32</v>
      </c>
      <c r="J15" s="175">
        <v>5629.98</v>
      </c>
      <c r="K15" s="175">
        <v>4982.95</v>
      </c>
      <c r="L15" s="175">
        <v>4965.34</v>
      </c>
      <c r="M15" s="175">
        <v>4966.75</v>
      </c>
      <c r="N15" s="175">
        <v>4965.3100000000004</v>
      </c>
      <c r="O15" s="175">
        <v>4965.5</v>
      </c>
      <c r="P15" s="175">
        <v>4958.8500000000004</v>
      </c>
      <c r="Q15" s="174">
        <v>4956.12890625</v>
      </c>
      <c r="R15" s="176">
        <v>59585.998906249995</v>
      </c>
      <c r="S15" s="173"/>
      <c r="T15" s="158"/>
      <c r="U15" s="162">
        <v>59586.000468749997</v>
      </c>
      <c r="V15" s="163">
        <v>-1.5625000014551915E-3</v>
      </c>
    </row>
    <row r="16" spans="1:22" ht="11.25" customHeight="1" x14ac:dyDescent="0.3">
      <c r="A16" s="172"/>
      <c r="B16" s="172"/>
      <c r="C16" s="177" t="s">
        <v>109</v>
      </c>
      <c r="D16" s="177"/>
      <c r="E16" s="178"/>
      <c r="F16" s="179">
        <v>124664.59</v>
      </c>
      <c r="G16" s="180">
        <v>60255.32</v>
      </c>
      <c r="H16" s="180">
        <v>145767.96</v>
      </c>
      <c r="I16" s="180">
        <v>328512.99</v>
      </c>
      <c r="J16" s="180">
        <v>140296.98000000001</v>
      </c>
      <c r="K16" s="180">
        <v>220143.95</v>
      </c>
      <c r="L16" s="180">
        <v>221724.34</v>
      </c>
      <c r="M16" s="180">
        <v>79007.75</v>
      </c>
      <c r="N16" s="180">
        <v>164797.31</v>
      </c>
      <c r="O16" s="180">
        <v>164799.5</v>
      </c>
      <c r="P16" s="180">
        <v>164274.85</v>
      </c>
      <c r="Q16" s="179">
        <v>165782.50390625</v>
      </c>
      <c r="R16" s="181">
        <v>1980028.04390625</v>
      </c>
      <c r="S16" s="178"/>
      <c r="T16" s="159"/>
      <c r="U16" s="164">
        <v>1980028.0308203124</v>
      </c>
      <c r="V16" s="159">
        <v>1.3085937498544808E-2</v>
      </c>
    </row>
    <row r="17" spans="1:22" ht="11.25" customHeight="1" x14ac:dyDescent="0.3">
      <c r="A17" s="172"/>
      <c r="B17" s="172" t="s">
        <v>26</v>
      </c>
      <c r="C17" s="172"/>
      <c r="D17" s="172"/>
      <c r="E17" s="173"/>
      <c r="F17" s="174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4"/>
      <c r="R17" s="176"/>
      <c r="S17" s="173"/>
      <c r="T17" s="158"/>
      <c r="U17" s="162"/>
      <c r="V17" s="163"/>
    </row>
    <row r="18" spans="1:22" ht="11.25" customHeight="1" x14ac:dyDescent="0.3">
      <c r="A18" s="172"/>
      <c r="B18" s="172"/>
      <c r="C18" s="172" t="s">
        <v>110</v>
      </c>
      <c r="D18" s="172"/>
      <c r="E18" s="173"/>
      <c r="F18" s="174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9006.1200000000008</v>
      </c>
      <c r="L18" s="175">
        <v>0</v>
      </c>
      <c r="M18" s="175">
        <v>13496.53</v>
      </c>
      <c r="N18" s="175">
        <v>0</v>
      </c>
      <c r="O18" s="175">
        <v>0</v>
      </c>
      <c r="P18" s="175">
        <v>14920.25</v>
      </c>
      <c r="Q18" s="174">
        <v>11598.48</v>
      </c>
      <c r="R18" s="176">
        <v>49021.380000000005</v>
      </c>
      <c r="S18" s="173" t="s">
        <v>111</v>
      </c>
      <c r="T18" s="158"/>
      <c r="U18" s="162">
        <v>34101.130000000005</v>
      </c>
      <c r="V18" s="163">
        <v>14920.25</v>
      </c>
    </row>
    <row r="19" spans="1:22" ht="11.25" customHeight="1" x14ac:dyDescent="0.3">
      <c r="A19" s="172"/>
      <c r="B19" s="172"/>
      <c r="C19" s="172" t="s">
        <v>112</v>
      </c>
      <c r="D19" s="172"/>
      <c r="E19" s="173"/>
      <c r="F19" s="174">
        <v>0</v>
      </c>
      <c r="G19" s="175">
        <v>0</v>
      </c>
      <c r="H19" s="175">
        <v>0</v>
      </c>
      <c r="I19" s="175">
        <v>86921.19</v>
      </c>
      <c r="J19" s="175">
        <v>0</v>
      </c>
      <c r="K19" s="175">
        <v>0</v>
      </c>
      <c r="L19" s="175">
        <v>156715.22</v>
      </c>
      <c r="M19" s="175">
        <v>0</v>
      </c>
      <c r="N19" s="175">
        <v>81573.710000000006</v>
      </c>
      <c r="O19" s="175">
        <v>0</v>
      </c>
      <c r="P19" s="175">
        <v>293887.02</v>
      </c>
      <c r="Q19" s="174">
        <v>180902.875</v>
      </c>
      <c r="R19" s="176">
        <v>800000.01500000001</v>
      </c>
      <c r="S19" s="173"/>
      <c r="T19" s="158"/>
      <c r="U19" s="162">
        <v>800000.010625</v>
      </c>
      <c r="V19" s="163">
        <v>4.3750000186264515E-3</v>
      </c>
    </row>
    <row r="20" spans="1:22" ht="11.25" customHeight="1" x14ac:dyDescent="0.3">
      <c r="A20" s="172"/>
      <c r="B20" s="172"/>
      <c r="C20" s="172" t="s">
        <v>113</v>
      </c>
      <c r="D20" s="172"/>
      <c r="E20" s="173"/>
      <c r="F20" s="174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43</v>
      </c>
      <c r="O20" s="175">
        <v>0</v>
      </c>
      <c r="P20" s="175">
        <v>8270.8700000000008</v>
      </c>
      <c r="Q20" s="174">
        <v>0</v>
      </c>
      <c r="R20" s="176">
        <v>8313.8700000000008</v>
      </c>
      <c r="S20" s="173"/>
      <c r="T20" s="158"/>
      <c r="U20" s="162">
        <v>43</v>
      </c>
      <c r="V20" s="163">
        <v>8270.8700000000008</v>
      </c>
    </row>
    <row r="21" spans="1:22" ht="11.25" customHeight="1" x14ac:dyDescent="0.3">
      <c r="A21" s="172"/>
      <c r="B21" s="172"/>
      <c r="C21" s="172" t="s">
        <v>114</v>
      </c>
      <c r="D21" s="172"/>
      <c r="E21" s="173"/>
      <c r="F21" s="174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  <c r="O21" s="175">
        <v>0</v>
      </c>
      <c r="P21" s="175">
        <v>0</v>
      </c>
      <c r="Q21" s="174">
        <v>0</v>
      </c>
      <c r="R21" s="176">
        <v>0</v>
      </c>
      <c r="S21" s="173"/>
      <c r="T21" s="158"/>
      <c r="U21" s="162">
        <v>0</v>
      </c>
      <c r="V21" s="163">
        <v>0</v>
      </c>
    </row>
    <row r="22" spans="1:22" ht="11.25" customHeight="1" x14ac:dyDescent="0.3">
      <c r="A22" s="172"/>
      <c r="B22" s="172"/>
      <c r="C22" s="172" t="s">
        <v>115</v>
      </c>
      <c r="D22" s="172"/>
      <c r="E22" s="173"/>
      <c r="F22" s="174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  <c r="O22" s="175">
        <v>0</v>
      </c>
      <c r="P22" s="175">
        <v>9793</v>
      </c>
      <c r="Q22" s="174">
        <v>0</v>
      </c>
      <c r="R22" s="176">
        <v>9793</v>
      </c>
      <c r="S22" s="173"/>
      <c r="T22" s="158"/>
      <c r="U22" s="162">
        <v>0</v>
      </c>
      <c r="V22" s="163">
        <v>9793</v>
      </c>
    </row>
    <row r="23" spans="1:22" ht="11.25" customHeight="1" x14ac:dyDescent="0.3">
      <c r="A23" s="172"/>
      <c r="B23" s="172"/>
      <c r="C23" s="172" t="s">
        <v>116</v>
      </c>
      <c r="D23" s="172"/>
      <c r="E23" s="173"/>
      <c r="F23" s="174">
        <v>0</v>
      </c>
      <c r="G23" s="175">
        <v>0</v>
      </c>
      <c r="H23" s="175">
        <v>4337.93</v>
      </c>
      <c r="I23" s="175">
        <v>0</v>
      </c>
      <c r="J23" s="175">
        <v>0</v>
      </c>
      <c r="K23" s="175">
        <v>13934.88</v>
      </c>
      <c r="L23" s="175">
        <v>0</v>
      </c>
      <c r="M23" s="175">
        <v>0</v>
      </c>
      <c r="N23" s="175">
        <v>9367.15</v>
      </c>
      <c r="O23" s="175">
        <v>6344.24</v>
      </c>
      <c r="P23" s="175">
        <v>0</v>
      </c>
      <c r="Q23" s="174">
        <v>8860.80078125</v>
      </c>
      <c r="R23" s="176">
        <v>42845.000781249997</v>
      </c>
      <c r="S23" s="173" t="s">
        <v>117</v>
      </c>
      <c r="T23" s="158"/>
      <c r="U23" s="162">
        <v>42844.998574218749</v>
      </c>
      <c r="V23" s="163">
        <v>2.2070312479627319E-3</v>
      </c>
    </row>
    <row r="24" spans="1:22" ht="11.25" customHeight="1" x14ac:dyDescent="0.3">
      <c r="A24" s="172"/>
      <c r="B24" s="172"/>
      <c r="C24" s="172" t="s">
        <v>118</v>
      </c>
      <c r="D24" s="172"/>
      <c r="E24" s="173"/>
      <c r="F24" s="174">
        <v>0</v>
      </c>
      <c r="G24" s="175">
        <v>0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5">
        <v>0</v>
      </c>
      <c r="O24" s="175">
        <v>28783.54</v>
      </c>
      <c r="P24" s="175">
        <v>5173.25</v>
      </c>
      <c r="Q24" s="174">
        <v>20635.2109375</v>
      </c>
      <c r="R24" s="176">
        <v>54592.000937500001</v>
      </c>
      <c r="S24" s="173" t="s">
        <v>119</v>
      </c>
      <c r="T24" s="158"/>
      <c r="U24" s="162">
        <v>54592.001953125</v>
      </c>
      <c r="V24" s="163">
        <v>-1.0156249991268851E-3</v>
      </c>
    </row>
    <row r="25" spans="1:22" ht="11.25" customHeight="1" x14ac:dyDescent="0.3">
      <c r="A25" s="172"/>
      <c r="B25" s="172"/>
      <c r="C25" s="172" t="s">
        <v>120</v>
      </c>
      <c r="D25" s="172"/>
      <c r="E25" s="173"/>
      <c r="F25" s="174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11241.02</v>
      </c>
      <c r="P25" s="175">
        <v>1835.04</v>
      </c>
      <c r="Q25" s="174">
        <v>12719.9404296875</v>
      </c>
      <c r="R25" s="176">
        <v>25796.000429687501</v>
      </c>
      <c r="S25" s="173"/>
      <c r="T25" s="158"/>
      <c r="U25" s="162">
        <v>25796.0009765625</v>
      </c>
      <c r="V25" s="163">
        <v>-5.4687499869032763E-4</v>
      </c>
    </row>
    <row r="26" spans="1:22" ht="11.25" customHeight="1" x14ac:dyDescent="0.3">
      <c r="A26" s="172"/>
      <c r="B26" s="172"/>
      <c r="C26" s="172" t="s">
        <v>121</v>
      </c>
      <c r="D26" s="172"/>
      <c r="E26" s="173"/>
      <c r="F26" s="174">
        <v>0</v>
      </c>
      <c r="G26" s="175">
        <v>0</v>
      </c>
      <c r="H26" s="175">
        <v>0</v>
      </c>
      <c r="I26" s="175">
        <v>0</v>
      </c>
      <c r="J26" s="175">
        <v>0</v>
      </c>
      <c r="K26" s="175">
        <v>0</v>
      </c>
      <c r="L26" s="175">
        <v>0</v>
      </c>
      <c r="M26" s="175">
        <v>0</v>
      </c>
      <c r="N26" s="175">
        <v>0</v>
      </c>
      <c r="O26" s="175">
        <v>426.6</v>
      </c>
      <c r="P26" s="175">
        <v>90.72</v>
      </c>
      <c r="Q26" s="174">
        <v>0</v>
      </c>
      <c r="R26" s="176">
        <v>517.32000000000005</v>
      </c>
      <c r="S26" s="173"/>
      <c r="T26" s="158"/>
      <c r="U26" s="162">
        <v>0</v>
      </c>
      <c r="V26" s="163">
        <v>517.32000000000005</v>
      </c>
    </row>
    <row r="27" spans="1:22" ht="11.25" customHeight="1" x14ac:dyDescent="0.3">
      <c r="A27" s="172"/>
      <c r="B27" s="172"/>
      <c r="C27" s="172" t="s">
        <v>122</v>
      </c>
      <c r="D27" s="172"/>
      <c r="E27" s="173"/>
      <c r="F27" s="174">
        <v>0</v>
      </c>
      <c r="G27" s="175">
        <v>0</v>
      </c>
      <c r="H27" s="175">
        <v>35673.4</v>
      </c>
      <c r="I27" s="175">
        <v>24169.83</v>
      </c>
      <c r="J27" s="175">
        <v>0</v>
      </c>
      <c r="K27" s="175">
        <v>50934.69</v>
      </c>
      <c r="L27" s="175">
        <v>0</v>
      </c>
      <c r="M27" s="175">
        <v>38792.75</v>
      </c>
      <c r="N27" s="175">
        <v>18978.21</v>
      </c>
      <c r="O27" s="175">
        <v>15618.27</v>
      </c>
      <c r="P27" s="175">
        <v>0</v>
      </c>
      <c r="Q27" s="174">
        <v>59506.84375</v>
      </c>
      <c r="R27" s="176">
        <v>243673.99374999999</v>
      </c>
      <c r="S27" s="173" t="s">
        <v>117</v>
      </c>
      <c r="T27" s="158"/>
      <c r="U27" s="162">
        <v>243674.006953125</v>
      </c>
      <c r="V27" s="163">
        <v>-1.3203125010477379E-2</v>
      </c>
    </row>
    <row r="28" spans="1:22" ht="11.25" customHeight="1" x14ac:dyDescent="0.3">
      <c r="A28" s="172"/>
      <c r="B28" s="172"/>
      <c r="C28" s="172" t="s">
        <v>123</v>
      </c>
      <c r="D28" s="172"/>
      <c r="E28" s="173"/>
      <c r="F28" s="174">
        <v>0</v>
      </c>
      <c r="G28" s="175">
        <v>0</v>
      </c>
      <c r="H28" s="175">
        <v>1885.34</v>
      </c>
      <c r="I28" s="175">
        <v>1277.3800000000001</v>
      </c>
      <c r="J28" s="175">
        <v>0</v>
      </c>
      <c r="K28" s="175">
        <v>2691.9</v>
      </c>
      <c r="L28" s="175">
        <v>0</v>
      </c>
      <c r="M28" s="175">
        <v>2050.1999999999998</v>
      </c>
      <c r="N28" s="175">
        <v>1742.3</v>
      </c>
      <c r="O28" s="175">
        <v>1433.84</v>
      </c>
      <c r="P28" s="175">
        <v>0</v>
      </c>
      <c r="Q28" s="174">
        <v>6828.0400390625</v>
      </c>
      <c r="R28" s="176">
        <v>17909.000039062499</v>
      </c>
      <c r="S28" s="173" t="s">
        <v>117</v>
      </c>
      <c r="T28" s="158"/>
      <c r="U28" s="162">
        <v>17908.999882812503</v>
      </c>
      <c r="V28" s="163">
        <v>1.5624999650754035E-4</v>
      </c>
    </row>
    <row r="29" spans="1:22" ht="11.25" customHeight="1" x14ac:dyDescent="0.3">
      <c r="A29" s="172"/>
      <c r="B29" s="172"/>
      <c r="C29" s="172" t="s">
        <v>124</v>
      </c>
      <c r="D29" s="172"/>
      <c r="E29" s="173"/>
      <c r="F29" s="174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4">
        <v>0</v>
      </c>
      <c r="R29" s="176">
        <v>0</v>
      </c>
      <c r="S29" s="173"/>
      <c r="T29" s="158"/>
      <c r="U29" s="162">
        <v>0</v>
      </c>
      <c r="V29" s="163">
        <v>0</v>
      </c>
    </row>
    <row r="30" spans="1:22" ht="11.25" customHeight="1" x14ac:dyDescent="0.3">
      <c r="A30" s="172"/>
      <c r="B30" s="172"/>
      <c r="C30" s="172" t="s">
        <v>125</v>
      </c>
      <c r="D30" s="172"/>
      <c r="E30" s="173"/>
      <c r="F30" s="174">
        <v>0</v>
      </c>
      <c r="G30" s="175">
        <v>0</v>
      </c>
      <c r="H30" s="175">
        <v>1511.39</v>
      </c>
      <c r="I30" s="175">
        <v>1024.01</v>
      </c>
      <c r="J30" s="175">
        <v>0</v>
      </c>
      <c r="K30" s="175">
        <v>2157.9699999999998</v>
      </c>
      <c r="L30" s="175">
        <v>0</v>
      </c>
      <c r="M30" s="175">
        <v>1643.55</v>
      </c>
      <c r="N30" s="175">
        <v>1450.74</v>
      </c>
      <c r="O30" s="175">
        <v>1193.9000000000001</v>
      </c>
      <c r="P30" s="175">
        <v>0</v>
      </c>
      <c r="Q30" s="174">
        <v>4874.4404296875</v>
      </c>
      <c r="R30" s="176">
        <v>13856.000429687499</v>
      </c>
      <c r="S30" s="173" t="s">
        <v>117</v>
      </c>
      <c r="T30" s="158"/>
      <c r="U30" s="162">
        <v>13855.999721679687</v>
      </c>
      <c r="V30" s="163">
        <v>7.0800781213620212E-4</v>
      </c>
    </row>
    <row r="31" spans="1:22" ht="11.25" customHeight="1" x14ac:dyDescent="0.3">
      <c r="A31" s="172"/>
      <c r="B31" s="172"/>
      <c r="C31" s="172" t="s">
        <v>126</v>
      </c>
      <c r="D31" s="172"/>
      <c r="E31" s="173"/>
      <c r="F31" s="174">
        <v>0</v>
      </c>
      <c r="G31" s="175">
        <v>0</v>
      </c>
      <c r="H31" s="175">
        <v>10702.94</v>
      </c>
      <c r="I31" s="175">
        <v>36788.86</v>
      </c>
      <c r="J31" s="175">
        <v>0</v>
      </c>
      <c r="K31" s="175">
        <v>0</v>
      </c>
      <c r="L31" s="175">
        <v>0</v>
      </c>
      <c r="M31" s="175">
        <v>0</v>
      </c>
      <c r="N31" s="175">
        <v>25048.47</v>
      </c>
      <c r="O31" s="175">
        <v>0</v>
      </c>
      <c r="P31" s="175">
        <v>93057.43</v>
      </c>
      <c r="Q31" s="174">
        <v>-38597.703125</v>
      </c>
      <c r="R31" s="176">
        <v>126999.99687500001</v>
      </c>
      <c r="S31" s="173" t="s">
        <v>127</v>
      </c>
      <c r="T31" s="158"/>
      <c r="U31" s="162">
        <v>126999.9965625</v>
      </c>
      <c r="V31" s="163">
        <v>3.1250000756699592E-4</v>
      </c>
    </row>
    <row r="32" spans="1:22" ht="11.25" customHeight="1" x14ac:dyDescent="0.3">
      <c r="A32" s="172"/>
      <c r="B32" s="172"/>
      <c r="C32" s="177" t="s">
        <v>128</v>
      </c>
      <c r="D32" s="177"/>
      <c r="E32" s="178"/>
      <c r="F32" s="179">
        <v>0</v>
      </c>
      <c r="G32" s="180">
        <v>0</v>
      </c>
      <c r="H32" s="180">
        <v>54111</v>
      </c>
      <c r="I32" s="180">
        <v>150181.27000000002</v>
      </c>
      <c r="J32" s="180">
        <v>0</v>
      </c>
      <c r="K32" s="180">
        <v>78725.56</v>
      </c>
      <c r="L32" s="180">
        <v>156715.22</v>
      </c>
      <c r="M32" s="180">
        <v>55983.03</v>
      </c>
      <c r="N32" s="180">
        <v>138203.58000000002</v>
      </c>
      <c r="O32" s="180">
        <v>65041.409999999996</v>
      </c>
      <c r="P32" s="180">
        <v>427027.57999999996</v>
      </c>
      <c r="Q32" s="179">
        <v>267328.92824218748</v>
      </c>
      <c r="R32" s="181">
        <v>1393317.5782421874</v>
      </c>
      <c r="S32" s="178"/>
      <c r="T32" s="159"/>
      <c r="U32" s="164">
        <v>1359816.1452490233</v>
      </c>
      <c r="V32" s="159">
        <v>33501.432993164082</v>
      </c>
    </row>
    <row r="33" spans="1:22" ht="11.25" customHeight="1" x14ac:dyDescent="0.3">
      <c r="A33" s="172"/>
      <c r="B33" s="172" t="s">
        <v>27</v>
      </c>
      <c r="C33" s="172"/>
      <c r="D33" s="172"/>
      <c r="E33" s="173"/>
      <c r="F33" s="174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4"/>
      <c r="R33" s="176"/>
      <c r="S33" s="173"/>
      <c r="T33" s="158"/>
      <c r="U33" s="162"/>
      <c r="V33" s="163"/>
    </row>
    <row r="34" spans="1:22" ht="11.25" customHeight="1" x14ac:dyDescent="0.3">
      <c r="A34" s="172"/>
      <c r="B34" s="172"/>
      <c r="C34" s="172" t="s">
        <v>129</v>
      </c>
      <c r="D34" s="172"/>
      <c r="E34" s="173"/>
      <c r="F34" s="174">
        <v>34493.769999999997</v>
      </c>
      <c r="G34" s="175">
        <v>30961.67</v>
      </c>
      <c r="H34" s="175">
        <v>9418.76</v>
      </c>
      <c r="I34" s="175">
        <v>166000</v>
      </c>
      <c r="J34" s="175">
        <v>43482.5</v>
      </c>
      <c r="K34" s="175">
        <v>11830</v>
      </c>
      <c r="L34" s="175">
        <v>7500</v>
      </c>
      <c r="M34" s="175">
        <v>37132.79</v>
      </c>
      <c r="N34" s="175">
        <v>190282</v>
      </c>
      <c r="O34" s="175">
        <v>33780</v>
      </c>
      <c r="P34" s="175">
        <v>38613.919999999998</v>
      </c>
      <c r="Q34" s="174">
        <v>196504.5625</v>
      </c>
      <c r="R34" s="176">
        <v>799999.97250000003</v>
      </c>
      <c r="S34" s="173" t="s">
        <v>130</v>
      </c>
      <c r="T34" s="158"/>
      <c r="U34" s="162">
        <v>859999.99</v>
      </c>
      <c r="V34" s="163">
        <v>-60000.017499999958</v>
      </c>
    </row>
    <row r="35" spans="1:22" ht="11.25" customHeight="1" x14ac:dyDescent="0.3">
      <c r="A35" s="172"/>
      <c r="B35" s="172"/>
      <c r="C35" s="177" t="s">
        <v>131</v>
      </c>
      <c r="D35" s="177"/>
      <c r="E35" s="178"/>
      <c r="F35" s="179">
        <v>34493.769999999997</v>
      </c>
      <c r="G35" s="180">
        <v>30961.67</v>
      </c>
      <c r="H35" s="180">
        <v>9418.76</v>
      </c>
      <c r="I35" s="180">
        <v>166000</v>
      </c>
      <c r="J35" s="180">
        <v>43482.5</v>
      </c>
      <c r="K35" s="180">
        <v>11830</v>
      </c>
      <c r="L35" s="180">
        <v>7500</v>
      </c>
      <c r="M35" s="180">
        <v>37132.79</v>
      </c>
      <c r="N35" s="180">
        <v>190282</v>
      </c>
      <c r="O35" s="180">
        <v>33780</v>
      </c>
      <c r="P35" s="180">
        <v>38613.919999999998</v>
      </c>
      <c r="Q35" s="179">
        <v>196504.5625</v>
      </c>
      <c r="R35" s="181">
        <v>799999.97250000003</v>
      </c>
      <c r="S35" s="178"/>
      <c r="T35" s="159"/>
      <c r="U35" s="164">
        <v>859999.99</v>
      </c>
      <c r="V35" s="159">
        <v>-60000.017499999958</v>
      </c>
    </row>
    <row r="36" spans="1:22" ht="11.25" customHeight="1" x14ac:dyDescent="0.3">
      <c r="A36" s="172"/>
      <c r="B36" s="172" t="s">
        <v>28</v>
      </c>
      <c r="C36" s="172"/>
      <c r="D36" s="172"/>
      <c r="E36" s="173"/>
      <c r="F36" s="174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4"/>
      <c r="R36" s="176"/>
      <c r="S36" s="173"/>
      <c r="T36" s="158"/>
      <c r="U36" s="162"/>
      <c r="V36" s="163"/>
    </row>
    <row r="37" spans="1:22" ht="11.25" customHeight="1" x14ac:dyDescent="0.3">
      <c r="A37" s="172"/>
      <c r="B37" s="172"/>
      <c r="C37" s="172" t="s">
        <v>132</v>
      </c>
      <c r="D37" s="172"/>
      <c r="E37" s="173"/>
      <c r="F37" s="174">
        <v>0</v>
      </c>
      <c r="G37" s="175">
        <v>172.2</v>
      </c>
      <c r="H37" s="175">
        <v>0</v>
      </c>
      <c r="I37" s="175">
        <v>335.76</v>
      </c>
      <c r="J37" s="175">
        <v>14.32</v>
      </c>
      <c r="K37" s="175">
        <v>0</v>
      </c>
      <c r="L37" s="175">
        <v>14.32</v>
      </c>
      <c r="M37" s="175">
        <v>81.11</v>
      </c>
      <c r="N37" s="175">
        <v>0</v>
      </c>
      <c r="O37" s="175">
        <v>0</v>
      </c>
      <c r="P37" s="175">
        <v>0</v>
      </c>
      <c r="Q37" s="174">
        <v>0</v>
      </c>
      <c r="R37" s="176">
        <v>617.71</v>
      </c>
      <c r="S37" s="173"/>
      <c r="T37" s="158"/>
      <c r="U37" s="162">
        <v>617.71</v>
      </c>
      <c r="V37" s="163">
        <v>0</v>
      </c>
    </row>
    <row r="38" spans="1:22" ht="11.25" customHeight="1" x14ac:dyDescent="0.3">
      <c r="A38" s="172"/>
      <c r="B38" s="172"/>
      <c r="C38" s="172" t="s">
        <v>133</v>
      </c>
      <c r="D38" s="172"/>
      <c r="E38" s="173"/>
      <c r="F38" s="174">
        <v>0</v>
      </c>
      <c r="G38" s="175">
        <v>381.95</v>
      </c>
      <c r="H38" s="175">
        <v>0</v>
      </c>
      <c r="I38" s="175">
        <v>0</v>
      </c>
      <c r="J38" s="175">
        <v>0</v>
      </c>
      <c r="K38" s="175">
        <v>0</v>
      </c>
      <c r="L38" s="175">
        <v>0</v>
      </c>
      <c r="M38" s="175">
        <v>0</v>
      </c>
      <c r="N38" s="175">
        <v>0</v>
      </c>
      <c r="O38" s="175">
        <v>0</v>
      </c>
      <c r="P38" s="175">
        <v>0</v>
      </c>
      <c r="Q38" s="174">
        <v>4.998779296875E-2</v>
      </c>
      <c r="R38" s="176">
        <v>381.99998779296874</v>
      </c>
      <c r="S38" s="173"/>
      <c r="T38" s="158"/>
      <c r="U38" s="162">
        <v>381.99998779296874</v>
      </c>
      <c r="V38" s="163">
        <v>0</v>
      </c>
    </row>
    <row r="39" spans="1:22" ht="11.25" customHeight="1" x14ac:dyDescent="0.3">
      <c r="A39" s="172"/>
      <c r="B39" s="172"/>
      <c r="C39" s="172" t="s">
        <v>134</v>
      </c>
      <c r="D39" s="172"/>
      <c r="E39" s="173"/>
      <c r="F39" s="174">
        <v>29</v>
      </c>
      <c r="G39" s="175">
        <v>14</v>
      </c>
      <c r="H39" s="175">
        <v>826.36</v>
      </c>
      <c r="I39" s="175">
        <v>173</v>
      </c>
      <c r="J39" s="175">
        <v>27</v>
      </c>
      <c r="K39" s="175">
        <v>639</v>
      </c>
      <c r="L39" s="175">
        <v>27</v>
      </c>
      <c r="M39" s="175">
        <v>427</v>
      </c>
      <c r="N39" s="175">
        <v>27</v>
      </c>
      <c r="O39" s="175">
        <v>27</v>
      </c>
      <c r="P39" s="175">
        <v>24</v>
      </c>
      <c r="Q39" s="174">
        <v>0</v>
      </c>
      <c r="R39" s="176">
        <v>2240.36</v>
      </c>
      <c r="S39" s="173" t="s">
        <v>135</v>
      </c>
      <c r="T39" s="158"/>
      <c r="U39" s="162">
        <v>2189.36</v>
      </c>
      <c r="V39" s="163">
        <v>51</v>
      </c>
    </row>
    <row r="40" spans="1:22" ht="11.25" customHeight="1" x14ac:dyDescent="0.3">
      <c r="A40" s="172"/>
      <c r="B40" s="172"/>
      <c r="C40" s="177" t="s">
        <v>136</v>
      </c>
      <c r="D40" s="177"/>
      <c r="E40" s="178"/>
      <c r="F40" s="179">
        <v>29</v>
      </c>
      <c r="G40" s="180">
        <v>568.15</v>
      </c>
      <c r="H40" s="180">
        <v>826.36</v>
      </c>
      <c r="I40" s="180">
        <v>508.76</v>
      </c>
      <c r="J40" s="180">
        <v>41.32</v>
      </c>
      <c r="K40" s="180">
        <v>639</v>
      </c>
      <c r="L40" s="180">
        <v>41.32</v>
      </c>
      <c r="M40" s="180">
        <v>508.11</v>
      </c>
      <c r="N40" s="180">
        <v>27</v>
      </c>
      <c r="O40" s="180">
        <v>27</v>
      </c>
      <c r="P40" s="180">
        <v>24</v>
      </c>
      <c r="Q40" s="179">
        <v>4.998779296875E-2</v>
      </c>
      <c r="R40" s="181">
        <v>3240.0699877929692</v>
      </c>
      <c r="S40" s="178"/>
      <c r="T40" s="159"/>
      <c r="U40" s="164">
        <v>3189.0699877929692</v>
      </c>
      <c r="V40" s="159">
        <v>51</v>
      </c>
    </row>
    <row r="41" spans="1:22" ht="11.25" customHeight="1" x14ac:dyDescent="0.3">
      <c r="A41" s="172"/>
      <c r="B41" s="177" t="s">
        <v>29</v>
      </c>
      <c r="C41" s="177"/>
      <c r="D41" s="177"/>
      <c r="E41" s="178"/>
      <c r="F41" s="179">
        <v>177792.88999999998</v>
      </c>
      <c r="G41" s="180">
        <v>118740.68999999999</v>
      </c>
      <c r="H41" s="180">
        <v>229360.94</v>
      </c>
      <c r="I41" s="180">
        <v>664673.8600000001</v>
      </c>
      <c r="J41" s="180">
        <v>201561.31000000003</v>
      </c>
      <c r="K41" s="180">
        <v>329684.11</v>
      </c>
      <c r="L41" s="180">
        <v>406061.74000000005</v>
      </c>
      <c r="M41" s="180">
        <v>196326.06999999998</v>
      </c>
      <c r="N41" s="180">
        <v>507780.43000000005</v>
      </c>
      <c r="O41" s="180">
        <v>281410.28000000003</v>
      </c>
      <c r="P41" s="180">
        <v>647863.51</v>
      </c>
      <c r="Q41" s="179">
        <v>647616.04463623045</v>
      </c>
      <c r="R41" s="181">
        <v>4408871.8746362301</v>
      </c>
      <c r="S41" s="178"/>
      <c r="T41" s="159"/>
      <c r="U41" s="164">
        <v>4440157.6384692378</v>
      </c>
      <c r="V41" s="159">
        <v>-31285.763833007746</v>
      </c>
    </row>
    <row r="42" spans="1:22" ht="11.25" customHeight="1" x14ac:dyDescent="0.3">
      <c r="A42" s="172" t="s">
        <v>30</v>
      </c>
      <c r="B42" s="172"/>
      <c r="C42" s="172"/>
      <c r="D42" s="172"/>
      <c r="E42" s="173"/>
      <c r="F42" s="174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4"/>
      <c r="R42" s="176"/>
      <c r="S42" s="173"/>
      <c r="T42" s="158"/>
      <c r="U42" s="162"/>
      <c r="V42" s="163"/>
    </row>
    <row r="43" spans="1:22" ht="11.25" customHeight="1" x14ac:dyDescent="0.3">
      <c r="A43" s="172"/>
      <c r="B43" s="172" t="s">
        <v>31</v>
      </c>
      <c r="C43" s="172"/>
      <c r="D43" s="172"/>
      <c r="E43" s="173"/>
      <c r="F43" s="174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4"/>
      <c r="R43" s="176"/>
      <c r="S43" s="173"/>
      <c r="T43" s="158"/>
      <c r="U43" s="162"/>
      <c r="V43" s="163"/>
    </row>
    <row r="44" spans="1:22" ht="11.25" customHeight="1" x14ac:dyDescent="0.3">
      <c r="A44" s="172"/>
      <c r="B44" s="172"/>
      <c r="C44" s="172" t="s">
        <v>137</v>
      </c>
      <c r="D44" s="172"/>
      <c r="E44" s="173"/>
      <c r="F44" s="174">
        <v>38487.21</v>
      </c>
      <c r="G44" s="175">
        <v>69718.14</v>
      </c>
      <c r="H44" s="175">
        <v>69372.31</v>
      </c>
      <c r="I44" s="175">
        <v>69209.34</v>
      </c>
      <c r="J44" s="175">
        <v>69718.12</v>
      </c>
      <c r="K44" s="175">
        <v>69520.69</v>
      </c>
      <c r="L44" s="175">
        <v>69718.12</v>
      </c>
      <c r="M44" s="175">
        <v>70631.42</v>
      </c>
      <c r="N44" s="175">
        <v>65751.960000000006</v>
      </c>
      <c r="O44" s="175">
        <v>65751.960000000006</v>
      </c>
      <c r="P44" s="175">
        <v>65751.960000000006</v>
      </c>
      <c r="Q44" s="174">
        <v>98628</v>
      </c>
      <c r="R44" s="176">
        <v>822259.22999999986</v>
      </c>
      <c r="S44" s="173"/>
      <c r="T44" s="158"/>
      <c r="U44" s="162">
        <v>789383.06000000017</v>
      </c>
      <c r="V44" s="163">
        <v>-32876.169999999693</v>
      </c>
    </row>
    <row r="45" spans="1:22" ht="11.25" customHeight="1" x14ac:dyDescent="0.3">
      <c r="A45" s="172"/>
      <c r="B45" s="172"/>
      <c r="C45" s="172" t="s">
        <v>138</v>
      </c>
      <c r="D45" s="172"/>
      <c r="E45" s="173"/>
      <c r="F45" s="174">
        <v>0</v>
      </c>
      <c r="G45" s="175">
        <v>0</v>
      </c>
      <c r="H45" s="175">
        <v>800</v>
      </c>
      <c r="I45" s="175">
        <v>4250</v>
      </c>
      <c r="J45" s="175">
        <v>0</v>
      </c>
      <c r="K45" s="175">
        <v>0</v>
      </c>
      <c r="L45" s="175">
        <v>370</v>
      </c>
      <c r="M45" s="175">
        <v>555</v>
      </c>
      <c r="N45" s="175">
        <v>2326.3000000000002</v>
      </c>
      <c r="O45" s="175">
        <v>878.9</v>
      </c>
      <c r="P45" s="175">
        <v>370</v>
      </c>
      <c r="Q45" s="174">
        <v>5949.7998046875</v>
      </c>
      <c r="R45" s="176">
        <v>15499.999804687499</v>
      </c>
      <c r="S45" s="173"/>
      <c r="T45" s="158"/>
      <c r="U45" s="162">
        <v>15500.000195312499</v>
      </c>
      <c r="V45" s="163">
        <v>3.9062500036379788E-4</v>
      </c>
    </row>
    <row r="46" spans="1:22" ht="11.25" customHeight="1" x14ac:dyDescent="0.3">
      <c r="A46" s="172"/>
      <c r="B46" s="172"/>
      <c r="C46" s="172" t="s">
        <v>139</v>
      </c>
      <c r="D46" s="172"/>
      <c r="E46" s="173"/>
      <c r="F46" s="174">
        <v>2227.91</v>
      </c>
      <c r="G46" s="175">
        <v>2600</v>
      </c>
      <c r="H46" s="175">
        <v>300</v>
      </c>
      <c r="I46" s="175">
        <v>19075</v>
      </c>
      <c r="J46" s="175">
        <v>262.5</v>
      </c>
      <c r="K46" s="175">
        <v>4125</v>
      </c>
      <c r="L46" s="175">
        <v>11.81</v>
      </c>
      <c r="M46" s="175">
        <v>16375</v>
      </c>
      <c r="N46" s="175">
        <v>475</v>
      </c>
      <c r="O46" s="175">
        <v>25</v>
      </c>
      <c r="P46" s="175">
        <v>50</v>
      </c>
      <c r="Q46" s="174">
        <v>18000</v>
      </c>
      <c r="R46" s="176">
        <v>63527.22</v>
      </c>
      <c r="S46" s="173" t="s">
        <v>140</v>
      </c>
      <c r="T46" s="158"/>
      <c r="U46" s="162">
        <v>63427.22</v>
      </c>
      <c r="V46" s="163">
        <v>-100</v>
      </c>
    </row>
    <row r="47" spans="1:22" ht="11.25" customHeight="1" x14ac:dyDescent="0.3">
      <c r="A47" s="172"/>
      <c r="B47" s="172"/>
      <c r="C47" s="172" t="s">
        <v>141</v>
      </c>
      <c r="D47" s="172"/>
      <c r="E47" s="173"/>
      <c r="F47" s="174">
        <v>6012.7</v>
      </c>
      <c r="G47" s="175">
        <v>12025.4</v>
      </c>
      <c r="H47" s="175">
        <v>12025.4</v>
      </c>
      <c r="I47" s="175">
        <v>12025.4</v>
      </c>
      <c r="J47" s="175">
        <v>12025.4</v>
      </c>
      <c r="K47" s="175">
        <v>12025.4</v>
      </c>
      <c r="L47" s="175">
        <v>12025.4</v>
      </c>
      <c r="M47" s="175">
        <v>12025.4</v>
      </c>
      <c r="N47" s="175">
        <v>13773.34</v>
      </c>
      <c r="O47" s="175">
        <v>7733.74</v>
      </c>
      <c r="P47" s="175">
        <v>7733.74</v>
      </c>
      <c r="Q47" s="174">
        <v>11601</v>
      </c>
      <c r="R47" s="176">
        <v>131032.31999999999</v>
      </c>
      <c r="S47" s="173" t="s">
        <v>142</v>
      </c>
      <c r="T47" s="158"/>
      <c r="U47" s="162">
        <v>105165.11</v>
      </c>
      <c r="V47" s="163">
        <v>-25867.209999999992</v>
      </c>
    </row>
    <row r="48" spans="1:22" ht="11.25" customHeight="1" x14ac:dyDescent="0.3">
      <c r="A48" s="172"/>
      <c r="B48" s="172"/>
      <c r="C48" s="172" t="s">
        <v>143</v>
      </c>
      <c r="D48" s="172"/>
      <c r="E48" s="173"/>
      <c r="F48" s="174">
        <v>1517.54</v>
      </c>
      <c r="G48" s="175">
        <v>2804.46</v>
      </c>
      <c r="H48" s="175">
        <v>2648.84</v>
      </c>
      <c r="I48" s="175">
        <v>2573.84</v>
      </c>
      <c r="J48" s="175">
        <v>2573.84</v>
      </c>
      <c r="K48" s="175">
        <v>2573.84</v>
      </c>
      <c r="L48" s="175">
        <v>2573.84</v>
      </c>
      <c r="M48" s="175">
        <v>2837.62</v>
      </c>
      <c r="N48" s="175">
        <v>3101.4</v>
      </c>
      <c r="O48" s="175">
        <v>3101.4</v>
      </c>
      <c r="P48" s="175">
        <v>3101.4</v>
      </c>
      <c r="Q48" s="174">
        <v>3101</v>
      </c>
      <c r="R48" s="176">
        <v>32509.020000000004</v>
      </c>
      <c r="S48" s="173" t="s">
        <v>144</v>
      </c>
      <c r="T48" s="158"/>
      <c r="U48" s="162">
        <v>32508.22</v>
      </c>
      <c r="V48" s="163">
        <v>-0.80000000000291038</v>
      </c>
    </row>
    <row r="49" spans="1:22" ht="11.25" customHeight="1" x14ac:dyDescent="0.3">
      <c r="A49" s="172"/>
      <c r="B49" s="172"/>
      <c r="C49" s="172" t="s">
        <v>145</v>
      </c>
      <c r="D49" s="172"/>
      <c r="E49" s="173"/>
      <c r="F49" s="174">
        <v>0</v>
      </c>
      <c r="G49" s="175">
        <v>0</v>
      </c>
      <c r="H49" s="175">
        <v>0</v>
      </c>
      <c r="I49" s="175">
        <v>0</v>
      </c>
      <c r="J49" s="175">
        <v>0</v>
      </c>
      <c r="K49" s="175">
        <v>0</v>
      </c>
      <c r="L49" s="175">
        <v>0</v>
      </c>
      <c r="M49" s="175">
        <v>0</v>
      </c>
      <c r="N49" s="175">
        <v>0</v>
      </c>
      <c r="O49" s="175">
        <v>0</v>
      </c>
      <c r="P49" s="175">
        <v>0</v>
      </c>
      <c r="Q49" s="174">
        <v>0</v>
      </c>
      <c r="R49" s="176">
        <v>0</v>
      </c>
      <c r="S49" s="173" t="s">
        <v>146</v>
      </c>
      <c r="T49" s="158"/>
      <c r="U49" s="162">
        <v>0</v>
      </c>
      <c r="V49" s="163">
        <v>0</v>
      </c>
    </row>
    <row r="50" spans="1:22" ht="11.25" customHeight="1" x14ac:dyDescent="0.3">
      <c r="A50" s="172"/>
      <c r="B50" s="172"/>
      <c r="C50" s="172" t="s">
        <v>147</v>
      </c>
      <c r="D50" s="172"/>
      <c r="E50" s="173"/>
      <c r="F50" s="174">
        <v>2009.66</v>
      </c>
      <c r="G50" s="175">
        <v>8221.5</v>
      </c>
      <c r="H50" s="175">
        <v>8176.09</v>
      </c>
      <c r="I50" s="175">
        <v>8340</v>
      </c>
      <c r="J50" s="175">
        <v>8340</v>
      </c>
      <c r="K50" s="175">
        <v>8340</v>
      </c>
      <c r="L50" s="175">
        <v>8340</v>
      </c>
      <c r="M50" s="175">
        <v>8340</v>
      </c>
      <c r="N50" s="175">
        <v>8340</v>
      </c>
      <c r="O50" s="175">
        <v>6656.9</v>
      </c>
      <c r="P50" s="175">
        <v>6656.9</v>
      </c>
      <c r="Q50" s="174">
        <v>8340</v>
      </c>
      <c r="R50" s="176">
        <v>90101.049999999988</v>
      </c>
      <c r="S50" s="173"/>
      <c r="T50" s="158"/>
      <c r="U50" s="162">
        <v>68236.600000000006</v>
      </c>
      <c r="V50" s="163">
        <v>-21864.449999999983</v>
      </c>
    </row>
    <row r="51" spans="1:22" ht="11.25" customHeight="1" x14ac:dyDescent="0.3">
      <c r="A51" s="172"/>
      <c r="B51" s="172"/>
      <c r="C51" s="172" t="s">
        <v>148</v>
      </c>
      <c r="D51" s="172"/>
      <c r="E51" s="173"/>
      <c r="F51" s="174">
        <v>1444.06</v>
      </c>
      <c r="G51" s="175">
        <v>0</v>
      </c>
      <c r="H51" s="175">
        <v>0</v>
      </c>
      <c r="I51" s="175">
        <v>1000</v>
      </c>
      <c r="J51" s="175">
        <v>0</v>
      </c>
      <c r="K51" s="175">
        <v>0</v>
      </c>
      <c r="L51" s="175">
        <v>0</v>
      </c>
      <c r="M51" s="175">
        <v>0</v>
      </c>
      <c r="N51" s="175">
        <v>0</v>
      </c>
      <c r="O51" s="175">
        <v>0</v>
      </c>
      <c r="P51" s="175">
        <v>0</v>
      </c>
      <c r="Q51" s="174">
        <v>0</v>
      </c>
      <c r="R51" s="176">
        <v>2444.06</v>
      </c>
      <c r="S51" s="173"/>
      <c r="T51" s="158"/>
      <c r="U51" s="162">
        <v>2444.06</v>
      </c>
      <c r="V51" s="163">
        <v>0</v>
      </c>
    </row>
    <row r="52" spans="1:22" ht="11.25" customHeight="1" x14ac:dyDescent="0.3">
      <c r="A52" s="172"/>
      <c r="B52" s="172"/>
      <c r="C52" s="172" t="s">
        <v>149</v>
      </c>
      <c r="D52" s="172"/>
      <c r="E52" s="173"/>
      <c r="F52" s="174">
        <v>0</v>
      </c>
      <c r="G52" s="175">
        <v>0</v>
      </c>
      <c r="H52" s="175">
        <v>0</v>
      </c>
      <c r="I52" s="175">
        <v>0</v>
      </c>
      <c r="J52" s="175">
        <v>0</v>
      </c>
      <c r="K52" s="175">
        <v>0</v>
      </c>
      <c r="L52" s="175">
        <v>0</v>
      </c>
      <c r="M52" s="175">
        <v>0</v>
      </c>
      <c r="N52" s="175">
        <v>0</v>
      </c>
      <c r="O52" s="175">
        <v>0</v>
      </c>
      <c r="P52" s="175">
        <v>0</v>
      </c>
      <c r="Q52" s="174">
        <v>3666.6666666666702</v>
      </c>
      <c r="R52" s="176">
        <v>3666.6666666666702</v>
      </c>
      <c r="S52" s="173"/>
      <c r="T52" s="158"/>
      <c r="U52" s="162">
        <v>49728.550000000017</v>
      </c>
      <c r="V52" s="163">
        <v>46061.883333333346</v>
      </c>
    </row>
    <row r="53" spans="1:22" ht="11.25" customHeight="1" x14ac:dyDescent="0.3">
      <c r="A53" s="172"/>
      <c r="B53" s="172"/>
      <c r="C53" s="172" t="s">
        <v>150</v>
      </c>
      <c r="D53" s="172"/>
      <c r="E53" s="173"/>
      <c r="F53" s="174">
        <v>-1637.81</v>
      </c>
      <c r="G53" s="175">
        <v>0</v>
      </c>
      <c r="H53" s="175">
        <v>0</v>
      </c>
      <c r="I53" s="175">
        <v>0</v>
      </c>
      <c r="J53" s="175">
        <v>0</v>
      </c>
      <c r="K53" s="175">
        <v>0</v>
      </c>
      <c r="L53" s="175">
        <v>0</v>
      </c>
      <c r="M53" s="175">
        <v>0</v>
      </c>
      <c r="N53" s="175">
        <v>0</v>
      </c>
      <c r="O53" s="175">
        <v>0</v>
      </c>
      <c r="P53" s="175">
        <v>0</v>
      </c>
      <c r="Q53" s="174">
        <v>0</v>
      </c>
      <c r="R53" s="176">
        <v>-1637.81</v>
      </c>
      <c r="S53" s="173"/>
      <c r="T53" s="158"/>
      <c r="U53" s="162">
        <v>-1637.81</v>
      </c>
      <c r="V53" s="163">
        <v>0</v>
      </c>
    </row>
    <row r="54" spans="1:22" ht="11.25" customHeight="1" x14ac:dyDescent="0.3">
      <c r="A54" s="172"/>
      <c r="B54" s="172"/>
      <c r="C54" s="172" t="s">
        <v>151</v>
      </c>
      <c r="D54" s="172"/>
      <c r="E54" s="173"/>
      <c r="F54" s="174">
        <v>4329.01</v>
      </c>
      <c r="G54" s="175">
        <v>8658.02</v>
      </c>
      <c r="H54" s="175">
        <v>8658.02</v>
      </c>
      <c r="I54" s="175">
        <v>8658.02</v>
      </c>
      <c r="J54" s="175">
        <v>8658.02</v>
      </c>
      <c r="K54" s="175">
        <v>8658.02</v>
      </c>
      <c r="L54" s="175">
        <v>8658.02</v>
      </c>
      <c r="M54" s="175">
        <v>8658.02</v>
      </c>
      <c r="N54" s="175">
        <v>8658.02</v>
      </c>
      <c r="O54" s="175">
        <v>8658.02</v>
      </c>
      <c r="P54" s="175">
        <v>8658.02</v>
      </c>
      <c r="Q54" s="174">
        <v>21645</v>
      </c>
      <c r="R54" s="176">
        <v>112554.21000000002</v>
      </c>
      <c r="S54" s="173"/>
      <c r="T54" s="158"/>
      <c r="U54" s="162">
        <v>112554.17000000001</v>
      </c>
      <c r="V54" s="163">
        <v>-4.0000000008149073E-2</v>
      </c>
    </row>
    <row r="55" spans="1:22" ht="11.25" customHeight="1" x14ac:dyDescent="0.3">
      <c r="A55" s="172"/>
      <c r="B55" s="172"/>
      <c r="C55" s="172" t="s">
        <v>152</v>
      </c>
      <c r="D55" s="172"/>
      <c r="E55" s="173"/>
      <c r="F55" s="174">
        <v>775</v>
      </c>
      <c r="G55" s="175">
        <v>0</v>
      </c>
      <c r="H55" s="175">
        <v>0</v>
      </c>
      <c r="I55" s="175">
        <v>2000</v>
      </c>
      <c r="J55" s="175">
        <v>0</v>
      </c>
      <c r="K55" s="175">
        <v>0</v>
      </c>
      <c r="L55" s="175">
        <v>0</v>
      </c>
      <c r="M55" s="175">
        <v>0</v>
      </c>
      <c r="N55" s="175">
        <v>0</v>
      </c>
      <c r="O55" s="175">
        <v>0</v>
      </c>
      <c r="P55" s="175">
        <v>0</v>
      </c>
      <c r="Q55" s="174">
        <v>0</v>
      </c>
      <c r="R55" s="176">
        <v>2775</v>
      </c>
      <c r="S55" s="173"/>
      <c r="T55" s="158"/>
      <c r="U55" s="162">
        <v>2775</v>
      </c>
      <c r="V55" s="163">
        <v>0</v>
      </c>
    </row>
    <row r="56" spans="1:22" ht="11.25" customHeight="1" x14ac:dyDescent="0.3">
      <c r="A56" s="172"/>
      <c r="B56" s="172"/>
      <c r="C56" s="172" t="s">
        <v>153</v>
      </c>
      <c r="D56" s="172"/>
      <c r="E56" s="173"/>
      <c r="F56" s="174">
        <v>50</v>
      </c>
      <c r="G56" s="175">
        <v>0</v>
      </c>
      <c r="H56" s="175">
        <v>62.5</v>
      </c>
      <c r="I56" s="175">
        <v>206.25</v>
      </c>
      <c r="J56" s="175">
        <v>50</v>
      </c>
      <c r="K56" s="175">
        <v>2000</v>
      </c>
      <c r="L56" s="175">
        <v>75</v>
      </c>
      <c r="M56" s="175">
        <v>75</v>
      </c>
      <c r="N56" s="175">
        <v>1200</v>
      </c>
      <c r="O56" s="175">
        <v>0</v>
      </c>
      <c r="P56" s="175">
        <v>4400</v>
      </c>
      <c r="Q56" s="174">
        <v>0</v>
      </c>
      <c r="R56" s="176">
        <v>8118.75</v>
      </c>
      <c r="S56" s="173"/>
      <c r="T56" s="158"/>
      <c r="U56" s="162">
        <v>6000.0000610351563</v>
      </c>
      <c r="V56" s="163">
        <v>-2118.7499389648438</v>
      </c>
    </row>
    <row r="57" spans="1:22" ht="11.25" customHeight="1" x14ac:dyDescent="0.3">
      <c r="A57" s="172"/>
      <c r="B57" s="172"/>
      <c r="C57" s="172" t="s">
        <v>154</v>
      </c>
      <c r="D57" s="172"/>
      <c r="E57" s="173"/>
      <c r="F57" s="174">
        <v>0</v>
      </c>
      <c r="G57" s="175">
        <v>0</v>
      </c>
      <c r="H57" s="175">
        <v>0</v>
      </c>
      <c r="I57" s="175">
        <v>0</v>
      </c>
      <c r="J57" s="175">
        <v>0</v>
      </c>
      <c r="K57" s="175">
        <v>0</v>
      </c>
      <c r="L57" s="175">
        <v>0</v>
      </c>
      <c r="M57" s="175">
        <v>0</v>
      </c>
      <c r="N57" s="175">
        <v>0</v>
      </c>
      <c r="O57" s="175">
        <v>0</v>
      </c>
      <c r="P57" s="175">
        <v>0</v>
      </c>
      <c r="Q57" s="174">
        <v>0</v>
      </c>
      <c r="R57" s="176">
        <v>0</v>
      </c>
      <c r="S57" s="173"/>
      <c r="T57" s="158"/>
      <c r="U57" s="162">
        <v>0</v>
      </c>
      <c r="V57" s="163">
        <v>0</v>
      </c>
    </row>
    <row r="58" spans="1:22" ht="11.25" customHeight="1" x14ac:dyDescent="0.3">
      <c r="A58" s="172"/>
      <c r="B58" s="172"/>
      <c r="C58" s="172" t="s">
        <v>155</v>
      </c>
      <c r="D58" s="172"/>
      <c r="E58" s="173"/>
      <c r="F58" s="174">
        <v>0</v>
      </c>
      <c r="G58" s="175">
        <v>0</v>
      </c>
      <c r="H58" s="175">
        <v>0</v>
      </c>
      <c r="I58" s="175">
        <v>0</v>
      </c>
      <c r="J58" s="175">
        <v>0</v>
      </c>
      <c r="K58" s="175">
        <v>1200</v>
      </c>
      <c r="L58" s="175">
        <v>0</v>
      </c>
      <c r="M58" s="175">
        <v>0</v>
      </c>
      <c r="N58" s="175">
        <v>0</v>
      </c>
      <c r="O58" s="175">
        <v>0</v>
      </c>
      <c r="P58" s="175">
        <v>0</v>
      </c>
      <c r="Q58" s="174">
        <v>0</v>
      </c>
      <c r="R58" s="176">
        <v>1200</v>
      </c>
      <c r="S58" s="173"/>
      <c r="T58" s="158"/>
      <c r="U58" s="162">
        <v>1200</v>
      </c>
      <c r="V58" s="163">
        <v>0</v>
      </c>
    </row>
    <row r="59" spans="1:22" ht="11.25" customHeight="1" x14ac:dyDescent="0.3">
      <c r="A59" s="172"/>
      <c r="B59" s="172"/>
      <c r="C59" s="172" t="s">
        <v>156</v>
      </c>
      <c r="D59" s="172"/>
      <c r="E59" s="173"/>
      <c r="F59" s="174">
        <v>2500</v>
      </c>
      <c r="G59" s="175">
        <v>2500</v>
      </c>
      <c r="H59" s="175">
        <v>2375</v>
      </c>
      <c r="I59" s="175">
        <v>2500</v>
      </c>
      <c r="J59" s="175">
        <v>2500</v>
      </c>
      <c r="K59" s="175">
        <v>2500</v>
      </c>
      <c r="L59" s="175">
        <v>2500</v>
      </c>
      <c r="M59" s="175">
        <v>2500</v>
      </c>
      <c r="N59" s="175">
        <v>2500</v>
      </c>
      <c r="O59" s="175">
        <v>2500</v>
      </c>
      <c r="P59" s="175">
        <v>2500</v>
      </c>
      <c r="Q59" s="174">
        <v>2500</v>
      </c>
      <c r="R59" s="176">
        <v>29875</v>
      </c>
      <c r="S59" s="173"/>
      <c r="T59" s="158"/>
      <c r="U59" s="162">
        <v>29875</v>
      </c>
      <c r="V59" s="163">
        <v>0</v>
      </c>
    </row>
    <row r="60" spans="1:22" ht="11.25" customHeight="1" x14ac:dyDescent="0.3">
      <c r="A60" s="172"/>
      <c r="B60" s="172"/>
      <c r="C60" s="172" t="s">
        <v>157</v>
      </c>
      <c r="D60" s="172"/>
      <c r="E60" s="173"/>
      <c r="F60" s="174">
        <v>0</v>
      </c>
      <c r="G60" s="175">
        <v>0</v>
      </c>
      <c r="H60" s="175">
        <v>0</v>
      </c>
      <c r="I60" s="175">
        <v>1000</v>
      </c>
      <c r="J60" s="175">
        <v>0</v>
      </c>
      <c r="K60" s="175">
        <v>0</v>
      </c>
      <c r="L60" s="175">
        <v>0</v>
      </c>
      <c r="M60" s="175">
        <v>0</v>
      </c>
      <c r="N60" s="175">
        <v>0</v>
      </c>
      <c r="O60" s="175">
        <v>0</v>
      </c>
      <c r="P60" s="175">
        <v>0</v>
      </c>
      <c r="Q60" s="174">
        <v>0</v>
      </c>
      <c r="R60" s="176">
        <v>1000</v>
      </c>
      <c r="S60" s="173"/>
      <c r="T60" s="158"/>
      <c r="U60" s="162">
        <v>1000</v>
      </c>
      <c r="V60" s="163">
        <v>0</v>
      </c>
    </row>
    <row r="61" spans="1:22" ht="11.25" customHeight="1" x14ac:dyDescent="0.3">
      <c r="A61" s="172"/>
      <c r="B61" s="172"/>
      <c r="C61" s="172" t="s">
        <v>158</v>
      </c>
      <c r="D61" s="172"/>
      <c r="E61" s="173"/>
      <c r="F61" s="174">
        <v>5159</v>
      </c>
      <c r="G61" s="175">
        <v>3765.92</v>
      </c>
      <c r="H61" s="175">
        <v>3765.92</v>
      </c>
      <c r="I61" s="175">
        <v>3765.92</v>
      </c>
      <c r="J61" s="175">
        <v>3765.92</v>
      </c>
      <c r="K61" s="175">
        <v>3765.92</v>
      </c>
      <c r="L61" s="175">
        <v>3765.92</v>
      </c>
      <c r="M61" s="175">
        <v>3765.92</v>
      </c>
      <c r="N61" s="175">
        <v>3765.92</v>
      </c>
      <c r="O61" s="175">
        <v>3765.92</v>
      </c>
      <c r="P61" s="175">
        <v>3765.92</v>
      </c>
      <c r="Q61" s="174">
        <v>3765.9166666666702</v>
      </c>
      <c r="R61" s="176">
        <v>46584.116666666661</v>
      </c>
      <c r="S61" s="173"/>
      <c r="T61" s="158"/>
      <c r="U61" s="162">
        <v>46584.110000000008</v>
      </c>
      <c r="V61" s="163">
        <v>-6.6666666534729302E-3</v>
      </c>
    </row>
    <row r="62" spans="1:22" ht="11.25" customHeight="1" x14ac:dyDescent="0.3">
      <c r="A62" s="172"/>
      <c r="B62" s="172"/>
      <c r="C62" s="172" t="s">
        <v>159</v>
      </c>
      <c r="D62" s="172"/>
      <c r="E62" s="173"/>
      <c r="F62" s="174">
        <v>0</v>
      </c>
      <c r="G62" s="175">
        <v>1350</v>
      </c>
      <c r="H62" s="175">
        <v>0</v>
      </c>
      <c r="I62" s="175">
        <v>0</v>
      </c>
      <c r="J62" s="175">
        <v>0</v>
      </c>
      <c r="K62" s="175">
        <v>0</v>
      </c>
      <c r="L62" s="175">
        <v>0</v>
      </c>
      <c r="M62" s="175">
        <v>0</v>
      </c>
      <c r="N62" s="175">
        <v>0</v>
      </c>
      <c r="O62" s="175">
        <v>0</v>
      </c>
      <c r="P62" s="175">
        <v>0</v>
      </c>
      <c r="Q62" s="174">
        <v>0</v>
      </c>
      <c r="R62" s="176">
        <v>1350</v>
      </c>
      <c r="S62" s="173"/>
      <c r="T62" s="158"/>
      <c r="U62" s="162">
        <v>1350</v>
      </c>
      <c r="V62" s="163">
        <v>0</v>
      </c>
    </row>
    <row r="63" spans="1:22" ht="11.25" customHeight="1" x14ac:dyDescent="0.3">
      <c r="A63" s="172"/>
      <c r="B63" s="172"/>
      <c r="C63" s="172" t="s">
        <v>160</v>
      </c>
      <c r="D63" s="172"/>
      <c r="E63" s="173"/>
      <c r="F63" s="174">
        <v>0</v>
      </c>
      <c r="G63" s="175">
        <v>0</v>
      </c>
      <c r="H63" s="175">
        <v>0</v>
      </c>
      <c r="I63" s="175">
        <v>1000</v>
      </c>
      <c r="J63" s="175">
        <v>0</v>
      </c>
      <c r="K63" s="175">
        <v>0</v>
      </c>
      <c r="L63" s="175">
        <v>0</v>
      </c>
      <c r="M63" s="175">
        <v>0</v>
      </c>
      <c r="N63" s="175">
        <v>0</v>
      </c>
      <c r="O63" s="175">
        <v>0</v>
      </c>
      <c r="P63" s="175">
        <v>0</v>
      </c>
      <c r="Q63" s="174">
        <v>0</v>
      </c>
      <c r="R63" s="176">
        <v>1000</v>
      </c>
      <c r="S63" s="173"/>
      <c r="T63" s="158"/>
      <c r="U63" s="162">
        <v>1000</v>
      </c>
      <c r="V63" s="163">
        <v>0</v>
      </c>
    </row>
    <row r="64" spans="1:22" ht="11.25" customHeight="1" x14ac:dyDescent="0.3">
      <c r="A64" s="172"/>
      <c r="B64" s="172"/>
      <c r="C64" s="172" t="s">
        <v>161</v>
      </c>
      <c r="D64" s="172"/>
      <c r="E64" s="173"/>
      <c r="F64" s="174">
        <v>2458.33</v>
      </c>
      <c r="G64" s="175">
        <v>4916.66</v>
      </c>
      <c r="H64" s="175">
        <v>4916.66</v>
      </c>
      <c r="I64" s="175">
        <v>4916.66</v>
      </c>
      <c r="J64" s="175">
        <v>4916.66</v>
      </c>
      <c r="K64" s="175">
        <v>4916.66</v>
      </c>
      <c r="L64" s="175">
        <v>4916.66</v>
      </c>
      <c r="M64" s="175">
        <v>4916.66</v>
      </c>
      <c r="N64" s="175">
        <v>4916.66</v>
      </c>
      <c r="O64" s="175">
        <v>4916.66</v>
      </c>
      <c r="P64" s="175">
        <v>4916.7</v>
      </c>
      <c r="Q64" s="174">
        <v>4916.6666666666697</v>
      </c>
      <c r="R64" s="176">
        <v>56541.636666666673</v>
      </c>
      <c r="S64" s="173"/>
      <c r="T64" s="158"/>
      <c r="U64" s="162">
        <v>56541.610000000015</v>
      </c>
      <c r="V64" s="163">
        <v>-2.6666666657547466E-2</v>
      </c>
    </row>
    <row r="65" spans="1:22" ht="11.25" customHeight="1" x14ac:dyDescent="0.3">
      <c r="A65" s="172"/>
      <c r="B65" s="172"/>
      <c r="C65" s="172" t="s">
        <v>162</v>
      </c>
      <c r="D65" s="172"/>
      <c r="E65" s="173"/>
      <c r="F65" s="174">
        <v>0</v>
      </c>
      <c r="G65" s="175">
        <v>0</v>
      </c>
      <c r="H65" s="175">
        <v>0</v>
      </c>
      <c r="I65" s="175">
        <v>0</v>
      </c>
      <c r="J65" s="175">
        <v>0</v>
      </c>
      <c r="K65" s="175">
        <v>0</v>
      </c>
      <c r="L65" s="175">
        <v>0</v>
      </c>
      <c r="M65" s="175">
        <v>500</v>
      </c>
      <c r="N65" s="175">
        <v>0</v>
      </c>
      <c r="O65" s="175">
        <v>0</v>
      </c>
      <c r="P65" s="175">
        <v>0</v>
      </c>
      <c r="Q65" s="174">
        <v>0</v>
      </c>
      <c r="R65" s="176">
        <v>500</v>
      </c>
      <c r="S65" s="173"/>
      <c r="T65" s="158"/>
      <c r="U65" s="162">
        <v>500</v>
      </c>
      <c r="V65" s="163">
        <v>0</v>
      </c>
    </row>
    <row r="66" spans="1:22" ht="11.25" customHeight="1" x14ac:dyDescent="0.3">
      <c r="A66" s="172"/>
      <c r="B66" s="172"/>
      <c r="C66" s="172" t="s">
        <v>163</v>
      </c>
      <c r="D66" s="172"/>
      <c r="E66" s="173"/>
      <c r="F66" s="174">
        <v>0</v>
      </c>
      <c r="G66" s="175">
        <v>0</v>
      </c>
      <c r="H66" s="175">
        <v>0</v>
      </c>
      <c r="I66" s="175">
        <v>0</v>
      </c>
      <c r="J66" s="175">
        <v>0</v>
      </c>
      <c r="K66" s="175">
        <v>630</v>
      </c>
      <c r="L66" s="175">
        <v>177.16</v>
      </c>
      <c r="M66" s="175">
        <v>0</v>
      </c>
      <c r="N66" s="175">
        <v>89.56</v>
      </c>
      <c r="O66" s="175">
        <v>29.07</v>
      </c>
      <c r="P66" s="175">
        <v>179.27</v>
      </c>
      <c r="Q66" s="174">
        <v>4701.93994140625</v>
      </c>
      <c r="R66" s="176">
        <v>5806.9999414062504</v>
      </c>
      <c r="S66" s="173"/>
      <c r="T66" s="158"/>
      <c r="U66" s="162">
        <v>5807.0003955078128</v>
      </c>
      <c r="V66" s="163">
        <v>4.5410156235448085E-4</v>
      </c>
    </row>
    <row r="67" spans="1:22" ht="11.25" customHeight="1" x14ac:dyDescent="0.3">
      <c r="A67" s="172"/>
      <c r="B67" s="172"/>
      <c r="C67" s="172" t="s">
        <v>164</v>
      </c>
      <c r="D67" s="172"/>
      <c r="E67" s="173"/>
      <c r="F67" s="174">
        <v>0</v>
      </c>
      <c r="G67" s="175">
        <v>0</v>
      </c>
      <c r="H67" s="175">
        <v>93.75</v>
      </c>
      <c r="I67" s="175">
        <v>1250</v>
      </c>
      <c r="J67" s="175">
        <v>1203.53</v>
      </c>
      <c r="K67" s="175">
        <v>75</v>
      </c>
      <c r="L67" s="175">
        <v>306.94</v>
      </c>
      <c r="M67" s="175">
        <v>281.25</v>
      </c>
      <c r="N67" s="175">
        <v>0</v>
      </c>
      <c r="O67" s="175">
        <v>531.25</v>
      </c>
      <c r="P67" s="175">
        <v>0</v>
      </c>
      <c r="Q67" s="174">
        <v>1258.280029296875</v>
      </c>
      <c r="R67" s="176">
        <v>5000.0000292968743</v>
      </c>
      <c r="S67" s="173" t="s">
        <v>165</v>
      </c>
      <c r="T67" s="158"/>
      <c r="U67" s="162">
        <v>5000.0000292968743</v>
      </c>
      <c r="V67" s="163">
        <v>0</v>
      </c>
    </row>
    <row r="68" spans="1:22" ht="11.25" customHeight="1" x14ac:dyDescent="0.3">
      <c r="A68" s="172"/>
      <c r="B68" s="172"/>
      <c r="C68" s="172" t="s">
        <v>166</v>
      </c>
      <c r="D68" s="172"/>
      <c r="E68" s="173"/>
      <c r="F68" s="174">
        <v>13823.73</v>
      </c>
      <c r="G68" s="175">
        <v>11617.08</v>
      </c>
      <c r="H68" s="175">
        <v>11377.48</v>
      </c>
      <c r="I68" s="175">
        <v>11433.75</v>
      </c>
      <c r="J68" s="175">
        <v>11617.08</v>
      </c>
      <c r="K68" s="175">
        <v>11617.08</v>
      </c>
      <c r="L68" s="175">
        <v>11617.08</v>
      </c>
      <c r="M68" s="175">
        <v>11617.08</v>
      </c>
      <c r="N68" s="175">
        <v>11617.08</v>
      </c>
      <c r="O68" s="175">
        <v>11617.08</v>
      </c>
      <c r="P68" s="175">
        <v>11617.08</v>
      </c>
      <c r="Q68" s="174">
        <v>11617.083333333299</v>
      </c>
      <c r="R68" s="176">
        <v>141188.68333333329</v>
      </c>
      <c r="S68" s="173"/>
      <c r="T68" s="158"/>
      <c r="U68" s="162">
        <v>141188.68999999989</v>
      </c>
      <c r="V68" s="163">
        <v>6.6666665952652693E-3</v>
      </c>
    </row>
    <row r="69" spans="1:22" ht="11.25" customHeight="1" x14ac:dyDescent="0.3">
      <c r="A69" s="172"/>
      <c r="B69" s="172"/>
      <c r="C69" s="172" t="s">
        <v>167</v>
      </c>
      <c r="D69" s="172"/>
      <c r="E69" s="173"/>
      <c r="F69" s="174">
        <v>70.680000000000007</v>
      </c>
      <c r="G69" s="175">
        <v>3092.26</v>
      </c>
      <c r="H69" s="175">
        <v>1652.15</v>
      </c>
      <c r="I69" s="175">
        <v>1943.7</v>
      </c>
      <c r="J69" s="175">
        <v>3613.87</v>
      </c>
      <c r="K69" s="175">
        <v>1385.86</v>
      </c>
      <c r="L69" s="175">
        <v>2670.19</v>
      </c>
      <c r="M69" s="175">
        <v>1838.15</v>
      </c>
      <c r="N69" s="175">
        <v>2039.34</v>
      </c>
      <c r="O69" s="175">
        <v>1627.81</v>
      </c>
      <c r="P69" s="175">
        <v>3822.62</v>
      </c>
      <c r="Q69" s="174">
        <v>2041.6666666666699</v>
      </c>
      <c r="R69" s="176">
        <v>25798.296666666673</v>
      </c>
      <c r="S69" s="173"/>
      <c r="T69" s="158"/>
      <c r="U69" s="162">
        <v>24431.200000000015</v>
      </c>
      <c r="V69" s="163">
        <v>-1367.0966666666573</v>
      </c>
    </row>
    <row r="70" spans="1:22" ht="11.25" customHeight="1" x14ac:dyDescent="0.3">
      <c r="A70" s="172"/>
      <c r="B70" s="172"/>
      <c r="C70" s="172" t="s">
        <v>168</v>
      </c>
      <c r="D70" s="172"/>
      <c r="E70" s="173"/>
      <c r="F70" s="174">
        <v>0</v>
      </c>
      <c r="G70" s="175">
        <v>0</v>
      </c>
      <c r="H70" s="175">
        <v>0</v>
      </c>
      <c r="I70" s="175">
        <v>125</v>
      </c>
      <c r="J70" s="175">
        <v>0</v>
      </c>
      <c r="K70" s="175">
        <v>0</v>
      </c>
      <c r="L70" s="175">
        <v>50</v>
      </c>
      <c r="M70" s="175">
        <v>0</v>
      </c>
      <c r="N70" s="175">
        <v>0</v>
      </c>
      <c r="O70" s="175">
        <v>0</v>
      </c>
      <c r="P70" s="175">
        <v>0</v>
      </c>
      <c r="Q70" s="174">
        <v>0</v>
      </c>
      <c r="R70" s="176">
        <v>175</v>
      </c>
      <c r="S70" s="173"/>
      <c r="T70" s="158"/>
      <c r="U70" s="162">
        <v>175</v>
      </c>
      <c r="V70" s="163">
        <v>0</v>
      </c>
    </row>
    <row r="71" spans="1:22" ht="11.25" customHeight="1" x14ac:dyDescent="0.3">
      <c r="A71" s="172"/>
      <c r="B71" s="172"/>
      <c r="C71" s="172" t="s">
        <v>169</v>
      </c>
      <c r="D71" s="172"/>
      <c r="E71" s="173"/>
      <c r="F71" s="174">
        <v>1341.38</v>
      </c>
      <c r="G71" s="175">
        <v>2899.15</v>
      </c>
      <c r="H71" s="175">
        <v>1628.55</v>
      </c>
      <c r="I71" s="175">
        <v>372.83</v>
      </c>
      <c r="J71" s="175">
        <v>176.38</v>
      </c>
      <c r="K71" s="175">
        <v>0</v>
      </c>
      <c r="L71" s="175">
        <v>55.94</v>
      </c>
      <c r="M71" s="175">
        <v>529.58000000000004</v>
      </c>
      <c r="N71" s="175">
        <v>1251.1199999999999</v>
      </c>
      <c r="O71" s="175">
        <v>2071.91</v>
      </c>
      <c r="P71" s="175">
        <v>1497.8</v>
      </c>
      <c r="Q71" s="174">
        <v>2455.3603515625</v>
      </c>
      <c r="R71" s="176">
        <v>14280.000351562499</v>
      </c>
      <c r="S71" s="173" t="s">
        <v>170</v>
      </c>
      <c r="T71" s="158"/>
      <c r="U71" s="162">
        <v>14280.000434570313</v>
      </c>
      <c r="V71" s="163">
        <v>8.3007813373114914E-5</v>
      </c>
    </row>
    <row r="72" spans="1:22" ht="11.25" customHeight="1" x14ac:dyDescent="0.3">
      <c r="A72" s="172"/>
      <c r="B72" s="172"/>
      <c r="C72" s="172" t="s">
        <v>171</v>
      </c>
      <c r="D72" s="172"/>
      <c r="E72" s="173"/>
      <c r="F72" s="174">
        <v>4742.76</v>
      </c>
      <c r="G72" s="175">
        <v>4995.84</v>
      </c>
      <c r="H72" s="175">
        <v>4995.84</v>
      </c>
      <c r="I72" s="175">
        <v>4995.84</v>
      </c>
      <c r="J72" s="175">
        <v>4995.84</v>
      </c>
      <c r="K72" s="175">
        <v>4995.84</v>
      </c>
      <c r="L72" s="175">
        <v>4995.84</v>
      </c>
      <c r="M72" s="175">
        <v>4995.83</v>
      </c>
      <c r="N72" s="175">
        <v>4995.82</v>
      </c>
      <c r="O72" s="175">
        <v>4995.82</v>
      </c>
      <c r="P72" s="175">
        <v>4995.82</v>
      </c>
      <c r="Q72" s="174">
        <v>4995.8333333333303</v>
      </c>
      <c r="R72" s="176">
        <v>59696.923333333332</v>
      </c>
      <c r="S72" s="173" t="s">
        <v>172</v>
      </c>
      <c r="T72" s="158"/>
      <c r="U72" s="162">
        <v>57199.029999999992</v>
      </c>
      <c r="V72" s="163">
        <v>-2497.8933333333407</v>
      </c>
    </row>
    <row r="73" spans="1:22" ht="11.25" customHeight="1" x14ac:dyDescent="0.3">
      <c r="A73" s="172"/>
      <c r="B73" s="172"/>
      <c r="C73" s="172" t="s">
        <v>173</v>
      </c>
      <c r="D73" s="172"/>
      <c r="E73" s="173"/>
      <c r="F73" s="174">
        <v>0</v>
      </c>
      <c r="G73" s="175">
        <v>0</v>
      </c>
      <c r="H73" s="175">
        <v>0</v>
      </c>
      <c r="I73" s="175">
        <v>1000</v>
      </c>
      <c r="J73" s="175">
        <v>0</v>
      </c>
      <c r="K73" s="175">
        <v>0</v>
      </c>
      <c r="L73" s="175">
        <v>0</v>
      </c>
      <c r="M73" s="175">
        <v>0</v>
      </c>
      <c r="N73" s="175">
        <v>0</v>
      </c>
      <c r="O73" s="175">
        <v>0</v>
      </c>
      <c r="P73" s="175">
        <v>0</v>
      </c>
      <c r="Q73" s="174">
        <v>0</v>
      </c>
      <c r="R73" s="176">
        <v>1000</v>
      </c>
      <c r="S73" s="173"/>
      <c r="T73" s="158"/>
      <c r="U73" s="162">
        <v>1000</v>
      </c>
      <c r="V73" s="163">
        <v>0</v>
      </c>
    </row>
    <row r="74" spans="1:22" ht="11.25" customHeight="1" x14ac:dyDescent="0.3">
      <c r="A74" s="172"/>
      <c r="B74" s="172"/>
      <c r="C74" s="172" t="s">
        <v>174</v>
      </c>
      <c r="D74" s="172"/>
      <c r="E74" s="173"/>
      <c r="F74" s="174">
        <v>8358.02</v>
      </c>
      <c r="G74" s="175">
        <v>8358.02</v>
      </c>
      <c r="H74" s="175">
        <v>8358.02</v>
      </c>
      <c r="I74" s="175">
        <v>8358.02</v>
      </c>
      <c r="J74" s="175">
        <v>8358.02</v>
      </c>
      <c r="K74" s="175">
        <v>8358.02</v>
      </c>
      <c r="L74" s="175">
        <v>8358.02</v>
      </c>
      <c r="M74" s="175">
        <v>8358.02</v>
      </c>
      <c r="N74" s="175">
        <v>8358.02</v>
      </c>
      <c r="O74" s="175">
        <v>8358.02</v>
      </c>
      <c r="P74" s="175">
        <v>8358.02</v>
      </c>
      <c r="Q74" s="174">
        <v>11899.666666666701</v>
      </c>
      <c r="R74" s="176">
        <v>103837.88666666673</v>
      </c>
      <c r="S74" s="173" t="s">
        <v>175</v>
      </c>
      <c r="T74" s="158"/>
      <c r="U74" s="162">
        <v>110921.18000000012</v>
      </c>
      <c r="V74" s="163">
        <v>7083.2933333333931</v>
      </c>
    </row>
    <row r="75" spans="1:22" ht="11.25" customHeight="1" x14ac:dyDescent="0.3">
      <c r="A75" s="172"/>
      <c r="B75" s="172"/>
      <c r="C75" s="172" t="s">
        <v>176</v>
      </c>
      <c r="D75" s="172"/>
      <c r="E75" s="173"/>
      <c r="F75" s="174">
        <v>2134.59</v>
      </c>
      <c r="G75" s="175">
        <v>0</v>
      </c>
      <c r="H75" s="175">
        <v>0</v>
      </c>
      <c r="I75" s="175">
        <v>11000</v>
      </c>
      <c r="J75" s="175">
        <v>0</v>
      </c>
      <c r="K75" s="175">
        <v>0</v>
      </c>
      <c r="L75" s="175">
        <v>0</v>
      </c>
      <c r="M75" s="175">
        <v>0</v>
      </c>
      <c r="N75" s="175">
        <v>0</v>
      </c>
      <c r="O75" s="175">
        <v>0</v>
      </c>
      <c r="P75" s="175">
        <v>0</v>
      </c>
      <c r="Q75" s="174">
        <v>0</v>
      </c>
      <c r="R75" s="176">
        <v>13134.59</v>
      </c>
      <c r="S75" s="173" t="s">
        <v>177</v>
      </c>
      <c r="T75" s="158"/>
      <c r="U75" s="162">
        <v>13134.59</v>
      </c>
      <c r="V75" s="163">
        <v>0</v>
      </c>
    </row>
    <row r="76" spans="1:22" ht="11.25" customHeight="1" x14ac:dyDescent="0.3">
      <c r="A76" s="172"/>
      <c r="B76" s="172"/>
      <c r="C76" s="172" t="s">
        <v>178</v>
      </c>
      <c r="D76" s="172"/>
      <c r="E76" s="173"/>
      <c r="F76" s="174">
        <v>19166.66</v>
      </c>
      <c r="G76" s="175">
        <v>19166.66</v>
      </c>
      <c r="H76" s="175">
        <v>19127.599999999999</v>
      </c>
      <c r="I76" s="175">
        <v>19166.66</v>
      </c>
      <c r="J76" s="175">
        <v>19166.66</v>
      </c>
      <c r="K76" s="175">
        <v>18854.16</v>
      </c>
      <c r="L76" s="175">
        <v>19166.66</v>
      </c>
      <c r="M76" s="175">
        <v>19166.66</v>
      </c>
      <c r="N76" s="175">
        <v>19166.66</v>
      </c>
      <c r="O76" s="175">
        <v>19166.66</v>
      </c>
      <c r="P76" s="175">
        <v>19166.66</v>
      </c>
      <c r="Q76" s="174">
        <v>19166.666666666701</v>
      </c>
      <c r="R76" s="176">
        <v>229648.3666666667</v>
      </c>
      <c r="S76" s="173"/>
      <c r="T76" s="158"/>
      <c r="U76" s="162">
        <v>229648.38000000006</v>
      </c>
      <c r="V76" s="163">
        <v>1.3333333365153521E-2</v>
      </c>
    </row>
    <row r="77" spans="1:22" ht="11.25" customHeight="1" x14ac:dyDescent="0.3">
      <c r="A77" s="172"/>
      <c r="B77" s="172"/>
      <c r="C77" s="172" t="s">
        <v>179</v>
      </c>
      <c r="D77" s="172"/>
      <c r="E77" s="173"/>
      <c r="F77" s="174">
        <v>0</v>
      </c>
      <c r="G77" s="175">
        <v>0</v>
      </c>
      <c r="H77" s="175">
        <v>0</v>
      </c>
      <c r="I77" s="175">
        <v>0</v>
      </c>
      <c r="J77" s="175">
        <v>0</v>
      </c>
      <c r="K77" s="175">
        <v>0</v>
      </c>
      <c r="L77" s="175">
        <v>0</v>
      </c>
      <c r="M77" s="175">
        <v>0</v>
      </c>
      <c r="N77" s="175">
        <v>0</v>
      </c>
      <c r="O77" s="175">
        <v>0</v>
      </c>
      <c r="P77" s="175">
        <v>1325</v>
      </c>
      <c r="Q77" s="174">
        <v>0</v>
      </c>
      <c r="R77" s="176">
        <v>1325</v>
      </c>
      <c r="S77" s="173"/>
      <c r="T77" s="158"/>
      <c r="U77" s="162">
        <v>0</v>
      </c>
      <c r="V77" s="163">
        <v>-1325</v>
      </c>
    </row>
    <row r="78" spans="1:22" ht="11.25" customHeight="1" x14ac:dyDescent="0.3">
      <c r="A78" s="172"/>
      <c r="B78" s="172"/>
      <c r="C78" s="172" t="s">
        <v>180</v>
      </c>
      <c r="D78" s="172"/>
      <c r="E78" s="173"/>
      <c r="F78" s="174">
        <v>0</v>
      </c>
      <c r="G78" s="175">
        <v>0</v>
      </c>
      <c r="H78" s="175">
        <v>0</v>
      </c>
      <c r="I78" s="175">
        <v>1000</v>
      </c>
      <c r="J78" s="175">
        <v>0</v>
      </c>
      <c r="K78" s="175">
        <v>0</v>
      </c>
      <c r="L78" s="175">
        <v>0</v>
      </c>
      <c r="M78" s="175">
        <v>500</v>
      </c>
      <c r="N78" s="175">
        <v>0</v>
      </c>
      <c r="O78" s="175">
        <v>0</v>
      </c>
      <c r="P78" s="175">
        <v>0</v>
      </c>
      <c r="Q78" s="174">
        <v>0</v>
      </c>
      <c r="R78" s="176">
        <v>1500</v>
      </c>
      <c r="S78" s="173" t="s">
        <v>181</v>
      </c>
      <c r="T78" s="158"/>
      <c r="U78" s="162">
        <v>1500</v>
      </c>
      <c r="V78" s="163">
        <v>0</v>
      </c>
    </row>
    <row r="79" spans="1:22" ht="11.25" customHeight="1" x14ac:dyDescent="0.3">
      <c r="A79" s="172"/>
      <c r="B79" s="172"/>
      <c r="C79" s="172" t="s">
        <v>182</v>
      </c>
      <c r="D79" s="172"/>
      <c r="E79" s="173"/>
      <c r="F79" s="174">
        <v>0</v>
      </c>
      <c r="G79" s="175">
        <v>0</v>
      </c>
      <c r="H79" s="175">
        <v>1400</v>
      </c>
      <c r="I79" s="175">
        <v>0</v>
      </c>
      <c r="J79" s="175">
        <v>1075</v>
      </c>
      <c r="K79" s="175">
        <v>0</v>
      </c>
      <c r="L79" s="175">
        <v>2550</v>
      </c>
      <c r="M79" s="175">
        <v>2350</v>
      </c>
      <c r="N79" s="175">
        <v>2775</v>
      </c>
      <c r="O79" s="175">
        <v>0</v>
      </c>
      <c r="P79" s="175">
        <v>332.5</v>
      </c>
      <c r="Q79" s="174">
        <v>1517.5</v>
      </c>
      <c r="R79" s="176">
        <v>12000</v>
      </c>
      <c r="S79" s="173" t="s">
        <v>183</v>
      </c>
      <c r="T79" s="158"/>
      <c r="U79" s="162">
        <v>11999.999969482422</v>
      </c>
      <c r="V79" s="163">
        <v>-3.0517578125E-5</v>
      </c>
    </row>
    <row r="80" spans="1:22" ht="11.25" customHeight="1" x14ac:dyDescent="0.3">
      <c r="A80" s="172"/>
      <c r="B80" s="172"/>
      <c r="C80" s="172" t="s">
        <v>184</v>
      </c>
      <c r="D80" s="172"/>
      <c r="E80" s="173"/>
      <c r="F80" s="174">
        <v>0</v>
      </c>
      <c r="G80" s="175">
        <v>0</v>
      </c>
      <c r="H80" s="175">
        <v>0</v>
      </c>
      <c r="I80" s="175">
        <v>0</v>
      </c>
      <c r="J80" s="175">
        <v>0</v>
      </c>
      <c r="K80" s="175">
        <v>0</v>
      </c>
      <c r="L80" s="175">
        <v>0</v>
      </c>
      <c r="M80" s="175">
        <v>50</v>
      </c>
      <c r="N80" s="175">
        <v>25</v>
      </c>
      <c r="O80" s="175">
        <v>75</v>
      </c>
      <c r="P80" s="175">
        <v>50</v>
      </c>
      <c r="Q80" s="174">
        <v>0</v>
      </c>
      <c r="R80" s="176">
        <v>200</v>
      </c>
      <c r="S80" s="173"/>
      <c r="T80" s="158"/>
      <c r="U80" s="162">
        <v>75</v>
      </c>
      <c r="V80" s="163">
        <v>-125</v>
      </c>
    </row>
    <row r="81" spans="1:22" ht="11.25" customHeight="1" x14ac:dyDescent="0.3">
      <c r="A81" s="172"/>
      <c r="B81" s="172"/>
      <c r="C81" s="177" t="s">
        <v>185</v>
      </c>
      <c r="D81" s="177"/>
      <c r="E81" s="178"/>
      <c r="F81" s="179">
        <v>114970.43</v>
      </c>
      <c r="G81" s="180">
        <v>166689.10999999999</v>
      </c>
      <c r="H81" s="180">
        <v>161734.12999999998</v>
      </c>
      <c r="I81" s="180">
        <v>201166.22999999998</v>
      </c>
      <c r="J81" s="180">
        <v>163016.84</v>
      </c>
      <c r="K81" s="180">
        <v>165541.48999999996</v>
      </c>
      <c r="L81" s="180">
        <v>162902.6</v>
      </c>
      <c r="M81" s="180">
        <v>180866.60999999993</v>
      </c>
      <c r="N81" s="180">
        <v>165126.19999999998</v>
      </c>
      <c r="O81" s="180">
        <v>152461.12</v>
      </c>
      <c r="P81" s="180">
        <v>159249.41</v>
      </c>
      <c r="Q81" s="179">
        <v>241768.04679361975</v>
      </c>
      <c r="R81" s="181">
        <v>2035492.2167936198</v>
      </c>
      <c r="S81" s="178"/>
      <c r="T81" s="159"/>
      <c r="U81" s="164">
        <v>2000494.9710852057</v>
      </c>
      <c r="V81" s="159">
        <v>-34997.245708414339</v>
      </c>
    </row>
    <row r="82" spans="1:22" ht="11.25" customHeight="1" x14ac:dyDescent="0.3">
      <c r="A82" s="172"/>
      <c r="B82" s="172" t="s">
        <v>32</v>
      </c>
      <c r="C82" s="172"/>
      <c r="D82" s="172"/>
      <c r="E82" s="173"/>
      <c r="F82" s="174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4"/>
      <c r="R82" s="176"/>
      <c r="S82" s="173"/>
      <c r="T82" s="158"/>
      <c r="U82" s="162"/>
      <c r="V82" s="163"/>
    </row>
    <row r="83" spans="1:22" ht="11.25" customHeight="1" x14ac:dyDescent="0.3">
      <c r="A83" s="172"/>
      <c r="B83" s="172"/>
      <c r="C83" s="172" t="s">
        <v>186</v>
      </c>
      <c r="D83" s="172"/>
      <c r="E83" s="173"/>
      <c r="F83" s="174">
        <v>4618.49</v>
      </c>
      <c r="G83" s="175">
        <v>8360.2199999999993</v>
      </c>
      <c r="H83" s="175">
        <v>8330.7199999999993</v>
      </c>
      <c r="I83" s="175">
        <v>8305.15</v>
      </c>
      <c r="J83" s="175">
        <v>8366.2199999999993</v>
      </c>
      <c r="K83" s="175">
        <v>8342.5300000000007</v>
      </c>
      <c r="L83" s="175">
        <v>8366.2199999999993</v>
      </c>
      <c r="M83" s="175">
        <v>8475.82</v>
      </c>
      <c r="N83" s="175">
        <v>7890.28</v>
      </c>
      <c r="O83" s="175">
        <v>7890.28</v>
      </c>
      <c r="P83" s="175">
        <v>7890.28</v>
      </c>
      <c r="Q83" s="174">
        <v>7890.27978515625</v>
      </c>
      <c r="R83" s="176">
        <v>94726.489785156256</v>
      </c>
      <c r="S83" s="173"/>
      <c r="T83" s="158"/>
      <c r="U83" s="162">
        <v>95787.969335937509</v>
      </c>
      <c r="V83" s="163">
        <v>1061.4795507812523</v>
      </c>
    </row>
    <row r="84" spans="1:22" ht="11.25" customHeight="1" x14ac:dyDescent="0.3">
      <c r="A84" s="172"/>
      <c r="B84" s="172"/>
      <c r="C84" s="172" t="s">
        <v>187</v>
      </c>
      <c r="D84" s="172"/>
      <c r="E84" s="173"/>
      <c r="F84" s="174">
        <v>903.62</v>
      </c>
      <c r="G84" s="175">
        <v>1772.07</v>
      </c>
      <c r="H84" s="175">
        <v>1759.4</v>
      </c>
      <c r="I84" s="175">
        <v>1751.9</v>
      </c>
      <c r="J84" s="175">
        <v>1751.9</v>
      </c>
      <c r="K84" s="175">
        <v>1751.9</v>
      </c>
      <c r="L84" s="175">
        <v>1751.9</v>
      </c>
      <c r="M84" s="175">
        <v>1783.55</v>
      </c>
      <c r="N84" s="175">
        <v>2024.95</v>
      </c>
      <c r="O84" s="175">
        <v>1300.2</v>
      </c>
      <c r="P84" s="175">
        <v>1300.2</v>
      </c>
      <c r="Q84" s="174">
        <v>1541.7833251953125</v>
      </c>
      <c r="R84" s="176">
        <v>19393.373325195313</v>
      </c>
      <c r="S84" s="173"/>
      <c r="T84" s="158"/>
      <c r="U84" s="162">
        <v>18171.590024414061</v>
      </c>
      <c r="V84" s="163">
        <v>-1221.7833007812515</v>
      </c>
    </row>
    <row r="85" spans="1:22" ht="11.25" customHeight="1" x14ac:dyDescent="0.3">
      <c r="A85" s="172"/>
      <c r="B85" s="172"/>
      <c r="C85" s="172" t="s">
        <v>188</v>
      </c>
      <c r="D85" s="172"/>
      <c r="E85" s="173"/>
      <c r="F85" s="174">
        <v>2912.08</v>
      </c>
      <c r="G85" s="175">
        <v>5258.73</v>
      </c>
      <c r="H85" s="175">
        <v>5137.75</v>
      </c>
      <c r="I85" s="175">
        <v>6487.21</v>
      </c>
      <c r="J85" s="175">
        <v>5097.68</v>
      </c>
      <c r="K85" s="175">
        <v>5337.53</v>
      </c>
      <c r="L85" s="175">
        <v>5118.62</v>
      </c>
      <c r="M85" s="175">
        <v>6250.59</v>
      </c>
      <c r="N85" s="175">
        <v>5217.33</v>
      </c>
      <c r="O85" s="175">
        <v>4725.24</v>
      </c>
      <c r="P85" s="175">
        <v>4697.6899999999996</v>
      </c>
      <c r="Q85" s="174">
        <v>5548.1113333333296</v>
      </c>
      <c r="R85" s="176">
        <v>61788.561333333331</v>
      </c>
      <c r="S85" s="173"/>
      <c r="T85" s="158"/>
      <c r="U85" s="162">
        <v>60578.853999999985</v>
      </c>
      <c r="V85" s="163">
        <v>-1209.7073333333465</v>
      </c>
    </row>
    <row r="86" spans="1:22" ht="11.25" customHeight="1" x14ac:dyDescent="0.3">
      <c r="A86" s="172"/>
      <c r="B86" s="172"/>
      <c r="C86" s="172" t="s">
        <v>189</v>
      </c>
      <c r="D86" s="172"/>
      <c r="E86" s="173"/>
      <c r="F86" s="174">
        <v>681.04</v>
      </c>
      <c r="G86" s="175">
        <v>1229.8599999999999</v>
      </c>
      <c r="H86" s="175">
        <v>1201.57</v>
      </c>
      <c r="I86" s="175">
        <v>1517.18</v>
      </c>
      <c r="J86" s="175">
        <v>1192.2</v>
      </c>
      <c r="K86" s="175">
        <v>1248.25</v>
      </c>
      <c r="L86" s="175">
        <v>1197.0899999999999</v>
      </c>
      <c r="M86" s="175">
        <v>1461.84</v>
      </c>
      <c r="N86" s="175">
        <v>1220.18</v>
      </c>
      <c r="O86" s="175">
        <v>1105.08</v>
      </c>
      <c r="P86" s="175">
        <v>1098.6500000000001</v>
      </c>
      <c r="Q86" s="174">
        <v>1297.54216666667</v>
      </c>
      <c r="R86" s="176">
        <v>14450.482166666668</v>
      </c>
      <c r="S86" s="173"/>
      <c r="T86" s="158"/>
      <c r="U86" s="162">
        <v>14167.606500000009</v>
      </c>
      <c r="V86" s="163">
        <v>-282.87566666665953</v>
      </c>
    </row>
    <row r="87" spans="1:22" ht="11.25" customHeight="1" x14ac:dyDescent="0.3">
      <c r="A87" s="172"/>
      <c r="B87" s="172"/>
      <c r="C87" s="172" t="s">
        <v>190</v>
      </c>
      <c r="D87" s="172"/>
      <c r="E87" s="173"/>
      <c r="F87" s="174">
        <v>3906.9</v>
      </c>
      <c r="G87" s="175">
        <v>7984.9</v>
      </c>
      <c r="H87" s="175">
        <v>7984.9</v>
      </c>
      <c r="I87" s="175">
        <v>9080.7999999999993</v>
      </c>
      <c r="J87" s="175">
        <v>7938.66</v>
      </c>
      <c r="K87" s="175">
        <v>8300.92</v>
      </c>
      <c r="L87" s="175">
        <v>7960.8</v>
      </c>
      <c r="M87" s="175">
        <v>6979.84</v>
      </c>
      <c r="N87" s="175">
        <v>5693.88</v>
      </c>
      <c r="O87" s="175">
        <v>7073.56</v>
      </c>
      <c r="P87" s="175">
        <v>6987.8</v>
      </c>
      <c r="Q87" s="174">
        <v>2107.0390625</v>
      </c>
      <c r="R87" s="176">
        <v>81999.999062500006</v>
      </c>
      <c r="S87" s="173"/>
      <c r="T87" s="158"/>
      <c r="U87" s="162">
        <v>82000.000917968748</v>
      </c>
      <c r="V87" s="163">
        <v>1.8554687412688509E-3</v>
      </c>
    </row>
    <row r="88" spans="1:22" ht="11.25" customHeight="1" x14ac:dyDescent="0.3">
      <c r="A88" s="172"/>
      <c r="B88" s="172"/>
      <c r="C88" s="172" t="s">
        <v>191</v>
      </c>
      <c r="D88" s="172"/>
      <c r="E88" s="173"/>
      <c r="F88" s="174">
        <v>-15.22</v>
      </c>
      <c r="G88" s="175">
        <v>472.62</v>
      </c>
      <c r="H88" s="175">
        <v>475.02</v>
      </c>
      <c r="I88" s="175">
        <v>488.04</v>
      </c>
      <c r="J88" s="175">
        <v>488.04</v>
      </c>
      <c r="K88" s="175">
        <v>488.04</v>
      </c>
      <c r="L88" s="175">
        <v>3815.53</v>
      </c>
      <c r="M88" s="175">
        <v>1000.8</v>
      </c>
      <c r="N88" s="175">
        <v>1000.8</v>
      </c>
      <c r="O88" s="175">
        <v>798.82</v>
      </c>
      <c r="P88" s="175">
        <v>798.82</v>
      </c>
      <c r="Q88" s="174">
        <v>1000.8</v>
      </c>
      <c r="R88" s="176">
        <v>10812.109999999999</v>
      </c>
      <c r="S88" s="173"/>
      <c r="T88" s="158"/>
      <c r="U88" s="162">
        <v>8188.3300000000008</v>
      </c>
      <c r="V88" s="163">
        <v>-2623.7799999999979</v>
      </c>
    </row>
    <row r="89" spans="1:22" ht="11.25" customHeight="1" x14ac:dyDescent="0.3">
      <c r="A89" s="172"/>
      <c r="B89" s="172"/>
      <c r="C89" s="172" t="s">
        <v>192</v>
      </c>
      <c r="D89" s="172"/>
      <c r="E89" s="173"/>
      <c r="F89" s="174">
        <v>256.38</v>
      </c>
      <c r="G89" s="175">
        <v>512.76</v>
      </c>
      <c r="H89" s="175">
        <v>507.31</v>
      </c>
      <c r="I89" s="175">
        <v>512.76</v>
      </c>
      <c r="J89" s="175">
        <v>512.76</v>
      </c>
      <c r="K89" s="175">
        <v>512.76</v>
      </c>
      <c r="L89" s="175">
        <v>-2814.73</v>
      </c>
      <c r="M89" s="175">
        <v>0</v>
      </c>
      <c r="N89" s="175">
        <v>0</v>
      </c>
      <c r="O89" s="175">
        <v>0</v>
      </c>
      <c r="P89" s="175">
        <v>0</v>
      </c>
      <c r="Q89" s="174">
        <v>440</v>
      </c>
      <c r="R89" s="176">
        <v>440.00000000000045</v>
      </c>
      <c r="S89" s="173"/>
      <c r="T89" s="158"/>
      <c r="U89" s="162">
        <v>5967.4900000000007</v>
      </c>
      <c r="V89" s="163">
        <v>5527.49</v>
      </c>
    </row>
    <row r="90" spans="1:22" ht="11.25" customHeight="1" x14ac:dyDescent="0.3">
      <c r="A90" s="172"/>
      <c r="B90" s="172"/>
      <c r="C90" s="172" t="s">
        <v>193</v>
      </c>
      <c r="D90" s="172"/>
      <c r="E90" s="173"/>
      <c r="F90" s="174">
        <v>109.9</v>
      </c>
      <c r="G90" s="175">
        <v>500.53</v>
      </c>
      <c r="H90" s="175">
        <v>498.36</v>
      </c>
      <c r="I90" s="175">
        <v>564.70000000000005</v>
      </c>
      <c r="J90" s="175">
        <v>506.94</v>
      </c>
      <c r="K90" s="175">
        <v>506.93</v>
      </c>
      <c r="L90" s="175">
        <v>507.01</v>
      </c>
      <c r="M90" s="175">
        <v>507.01</v>
      </c>
      <c r="N90" s="175">
        <v>508</v>
      </c>
      <c r="O90" s="175">
        <v>402.7</v>
      </c>
      <c r="P90" s="175">
        <v>402.56</v>
      </c>
      <c r="Q90" s="174">
        <v>744.41333333333296</v>
      </c>
      <c r="R90" s="176">
        <v>5759.0533333333333</v>
      </c>
      <c r="S90" s="173"/>
      <c r="T90" s="158"/>
      <c r="U90" s="162">
        <v>7246.1799999999985</v>
      </c>
      <c r="V90" s="163">
        <v>1487.1266666666652</v>
      </c>
    </row>
    <row r="91" spans="1:22" ht="11.25" customHeight="1" x14ac:dyDescent="0.3">
      <c r="A91" s="172"/>
      <c r="B91" s="172"/>
      <c r="C91" s="172" t="s">
        <v>194</v>
      </c>
      <c r="D91" s="172"/>
      <c r="E91" s="173"/>
      <c r="F91" s="174">
        <v>25.69</v>
      </c>
      <c r="G91" s="175">
        <v>117.06</v>
      </c>
      <c r="H91" s="175">
        <v>116.56</v>
      </c>
      <c r="I91" s="175">
        <v>132.07</v>
      </c>
      <c r="J91" s="175">
        <v>118.57</v>
      </c>
      <c r="K91" s="175">
        <v>118.56</v>
      </c>
      <c r="L91" s="175">
        <v>118.59</v>
      </c>
      <c r="M91" s="175">
        <v>118.58</v>
      </c>
      <c r="N91" s="175">
        <v>118.81</v>
      </c>
      <c r="O91" s="175">
        <v>94.17</v>
      </c>
      <c r="P91" s="175">
        <v>94.14</v>
      </c>
      <c r="Q91" s="174">
        <v>174.09666666666701</v>
      </c>
      <c r="R91" s="176">
        <v>1346.8966666666672</v>
      </c>
      <c r="S91" s="173"/>
      <c r="T91" s="158"/>
      <c r="U91" s="162">
        <v>1694.6900000000012</v>
      </c>
      <c r="V91" s="163">
        <v>347.79333333333398</v>
      </c>
    </row>
    <row r="92" spans="1:22" ht="11.25" customHeight="1" x14ac:dyDescent="0.3">
      <c r="A92" s="172"/>
      <c r="B92" s="172"/>
      <c r="C92" s="172" t="s">
        <v>195</v>
      </c>
      <c r="D92" s="172"/>
      <c r="E92" s="173"/>
      <c r="F92" s="174">
        <v>225.67</v>
      </c>
      <c r="G92" s="175">
        <v>1060.3</v>
      </c>
      <c r="H92" s="175">
        <v>1060.3</v>
      </c>
      <c r="I92" s="175">
        <v>1009.69</v>
      </c>
      <c r="J92" s="175">
        <v>1041.92</v>
      </c>
      <c r="K92" s="175">
        <v>1067.76</v>
      </c>
      <c r="L92" s="175">
        <v>1041.92</v>
      </c>
      <c r="M92" s="175">
        <v>1041.92</v>
      </c>
      <c r="N92" s="175">
        <v>1076.42</v>
      </c>
      <c r="O92" s="175">
        <v>1041.92</v>
      </c>
      <c r="P92" s="175">
        <v>1254.75</v>
      </c>
      <c r="Q92" s="174">
        <v>1124.3634033203125</v>
      </c>
      <c r="R92" s="176">
        <v>12046.933403320314</v>
      </c>
      <c r="S92" s="173"/>
      <c r="T92" s="158"/>
      <c r="U92" s="162">
        <v>18288.080458984376</v>
      </c>
      <c r="V92" s="163">
        <v>6241.1470556640616</v>
      </c>
    </row>
    <row r="93" spans="1:22" ht="11.25" customHeight="1" x14ac:dyDescent="0.3">
      <c r="A93" s="172"/>
      <c r="B93" s="172"/>
      <c r="C93" s="172" t="s">
        <v>196</v>
      </c>
      <c r="D93" s="172"/>
      <c r="E93" s="173"/>
      <c r="F93" s="174">
        <v>519.49</v>
      </c>
      <c r="G93" s="175">
        <v>1038.98</v>
      </c>
      <c r="H93" s="175">
        <v>1038.98</v>
      </c>
      <c r="I93" s="175">
        <v>1038.98</v>
      </c>
      <c r="J93" s="175">
        <v>1038.98</v>
      </c>
      <c r="K93" s="175">
        <v>1038.98</v>
      </c>
      <c r="L93" s="175">
        <v>1038.98</v>
      </c>
      <c r="M93" s="175">
        <v>1038.98</v>
      </c>
      <c r="N93" s="175">
        <v>1038.98</v>
      </c>
      <c r="O93" s="175">
        <v>1038.98</v>
      </c>
      <c r="P93" s="175">
        <v>1038.98</v>
      </c>
      <c r="Q93" s="174">
        <v>1038.97998046875</v>
      </c>
      <c r="R93" s="176">
        <v>11948.269980468747</v>
      </c>
      <c r="S93" s="173"/>
      <c r="T93" s="158"/>
      <c r="U93" s="162">
        <v>11948.269941406248</v>
      </c>
      <c r="V93" s="163">
        <v>-3.9062499126885086E-5</v>
      </c>
    </row>
    <row r="94" spans="1:22" ht="11.25" customHeight="1" x14ac:dyDescent="0.3">
      <c r="A94" s="172"/>
      <c r="B94" s="172"/>
      <c r="C94" s="172" t="s">
        <v>197</v>
      </c>
      <c r="D94" s="172"/>
      <c r="E94" s="173"/>
      <c r="F94" s="174">
        <v>313.12</v>
      </c>
      <c r="G94" s="175">
        <v>530.14</v>
      </c>
      <c r="H94" s="175">
        <v>530.14</v>
      </c>
      <c r="I94" s="175">
        <v>653.51</v>
      </c>
      <c r="J94" s="175">
        <v>529.98</v>
      </c>
      <c r="K94" s="175">
        <v>529.98</v>
      </c>
      <c r="L94" s="175">
        <v>529.98</v>
      </c>
      <c r="M94" s="175">
        <v>529.98</v>
      </c>
      <c r="N94" s="175">
        <v>529.98</v>
      </c>
      <c r="O94" s="175">
        <v>529.98</v>
      </c>
      <c r="P94" s="175">
        <v>529.98</v>
      </c>
      <c r="Q94" s="174">
        <v>529.97998046875</v>
      </c>
      <c r="R94" s="176">
        <v>6266.7499804687486</v>
      </c>
      <c r="S94" s="173"/>
      <c r="T94" s="158"/>
      <c r="U94" s="162">
        <v>6266.7499414062495</v>
      </c>
      <c r="V94" s="163">
        <v>-3.9062499126885086E-5</v>
      </c>
    </row>
    <row r="95" spans="1:22" ht="11.25" customHeight="1" x14ac:dyDescent="0.3">
      <c r="A95" s="172"/>
      <c r="B95" s="172"/>
      <c r="C95" s="172" t="s">
        <v>198</v>
      </c>
      <c r="D95" s="172"/>
      <c r="E95" s="173"/>
      <c r="F95" s="174">
        <v>73.23</v>
      </c>
      <c r="G95" s="175">
        <v>123.98</v>
      </c>
      <c r="H95" s="175">
        <v>123.98</v>
      </c>
      <c r="I95" s="175">
        <v>152.83000000000001</v>
      </c>
      <c r="J95" s="175">
        <v>123.95</v>
      </c>
      <c r="K95" s="175">
        <v>123.95</v>
      </c>
      <c r="L95" s="175">
        <v>123.94</v>
      </c>
      <c r="M95" s="175">
        <v>123.95</v>
      </c>
      <c r="N95" s="175">
        <v>123.95</v>
      </c>
      <c r="O95" s="175">
        <v>123.95</v>
      </c>
      <c r="P95" s="175">
        <v>123.95</v>
      </c>
      <c r="Q95" s="174">
        <v>940.6199951171875</v>
      </c>
      <c r="R95" s="176">
        <v>2282.2799951171878</v>
      </c>
      <c r="S95" s="173"/>
      <c r="T95" s="158"/>
      <c r="U95" s="162">
        <v>2282.2800195312502</v>
      </c>
      <c r="V95" s="163">
        <v>2.441406240905053E-5</v>
      </c>
    </row>
    <row r="96" spans="1:22" ht="11.25" customHeight="1" x14ac:dyDescent="0.3">
      <c r="A96" s="172"/>
      <c r="B96" s="172"/>
      <c r="C96" s="172" t="s">
        <v>199</v>
      </c>
      <c r="D96" s="172"/>
      <c r="E96" s="173"/>
      <c r="F96" s="174">
        <v>488.92</v>
      </c>
      <c r="G96" s="175">
        <v>977.84</v>
      </c>
      <c r="H96" s="175">
        <v>977.84</v>
      </c>
      <c r="I96" s="175">
        <v>992.62</v>
      </c>
      <c r="J96" s="175">
        <v>969.7</v>
      </c>
      <c r="K96" s="175">
        <v>1270.95</v>
      </c>
      <c r="L96" s="175">
        <v>969.7</v>
      </c>
      <c r="M96" s="175">
        <v>969.7</v>
      </c>
      <c r="N96" s="175">
        <v>969.7</v>
      </c>
      <c r="O96" s="175">
        <v>969.7</v>
      </c>
      <c r="P96" s="175">
        <v>-1179.1099999999999</v>
      </c>
      <c r="Q96" s="174">
        <v>253.43000793457031</v>
      </c>
      <c r="R96" s="176">
        <v>8630.9900079345698</v>
      </c>
      <c r="S96" s="173"/>
      <c r="T96" s="158"/>
      <c r="U96" s="162">
        <v>11496.070036621093</v>
      </c>
      <c r="V96" s="163">
        <v>2865.0800286865233</v>
      </c>
    </row>
    <row r="97" spans="1:22" ht="11.25" customHeight="1" x14ac:dyDescent="0.3">
      <c r="A97" s="172"/>
      <c r="B97" s="172"/>
      <c r="C97" s="172" t="s">
        <v>200</v>
      </c>
      <c r="D97" s="172"/>
      <c r="E97" s="173"/>
      <c r="F97" s="174">
        <v>0</v>
      </c>
      <c r="G97" s="175">
        <v>0</v>
      </c>
      <c r="H97" s="175">
        <v>0</v>
      </c>
      <c r="I97" s="175">
        <v>0</v>
      </c>
      <c r="J97" s="175">
        <v>0</v>
      </c>
      <c r="K97" s="175">
        <v>0</v>
      </c>
      <c r="L97" s="175">
        <v>0</v>
      </c>
      <c r="M97" s="175">
        <v>0</v>
      </c>
      <c r="N97" s="175">
        <v>0</v>
      </c>
      <c r="O97" s="175">
        <v>0</v>
      </c>
      <c r="P97" s="175">
        <v>0</v>
      </c>
      <c r="Q97" s="174">
        <v>1440</v>
      </c>
      <c r="R97" s="176">
        <v>1440</v>
      </c>
      <c r="S97" s="173"/>
      <c r="T97" s="158"/>
      <c r="U97" s="162">
        <v>1440</v>
      </c>
      <c r="V97" s="163">
        <v>0</v>
      </c>
    </row>
    <row r="98" spans="1:22" ht="11.25" customHeight="1" x14ac:dyDescent="0.3">
      <c r="A98" s="172"/>
      <c r="B98" s="172"/>
      <c r="C98" s="172" t="s">
        <v>201</v>
      </c>
      <c r="D98" s="172"/>
      <c r="E98" s="173"/>
      <c r="F98" s="174">
        <v>3.1</v>
      </c>
      <c r="G98" s="175">
        <v>0</v>
      </c>
      <c r="H98" s="175">
        <v>3.86</v>
      </c>
      <c r="I98" s="175">
        <v>12.79</v>
      </c>
      <c r="J98" s="175">
        <v>3.1</v>
      </c>
      <c r="K98" s="175">
        <v>124</v>
      </c>
      <c r="L98" s="175">
        <v>4.6500000000000004</v>
      </c>
      <c r="M98" s="175">
        <v>4.6500000000000004</v>
      </c>
      <c r="N98" s="175">
        <v>74.400000000000006</v>
      </c>
      <c r="O98" s="175">
        <v>0</v>
      </c>
      <c r="P98" s="175">
        <v>272.8</v>
      </c>
      <c r="Q98" s="174">
        <v>240.64999389648438</v>
      </c>
      <c r="R98" s="176">
        <v>743.9999938964844</v>
      </c>
      <c r="S98" s="173"/>
      <c r="T98" s="158"/>
      <c r="U98" s="162">
        <v>744.00002746582027</v>
      </c>
      <c r="V98" s="163">
        <v>3.3569335869287897E-5</v>
      </c>
    </row>
    <row r="99" spans="1:22" ht="11.25" customHeight="1" x14ac:dyDescent="0.3">
      <c r="A99" s="172"/>
      <c r="B99" s="172"/>
      <c r="C99" s="172" t="s">
        <v>202</v>
      </c>
      <c r="D99" s="172"/>
      <c r="E99" s="173"/>
      <c r="F99" s="174">
        <v>0.73</v>
      </c>
      <c r="G99" s="175">
        <v>0</v>
      </c>
      <c r="H99" s="175">
        <v>0.91</v>
      </c>
      <c r="I99" s="175">
        <v>2.99</v>
      </c>
      <c r="J99" s="175">
        <v>0.72</v>
      </c>
      <c r="K99" s="175">
        <v>29</v>
      </c>
      <c r="L99" s="175">
        <v>1.08</v>
      </c>
      <c r="M99" s="175">
        <v>1.0900000000000001</v>
      </c>
      <c r="N99" s="175">
        <v>17.399999999999999</v>
      </c>
      <c r="O99" s="175">
        <v>0</v>
      </c>
      <c r="P99" s="175">
        <v>63.8</v>
      </c>
      <c r="Q99" s="174">
        <v>56.279998779296875</v>
      </c>
      <c r="R99" s="176">
        <v>173.99999877929687</v>
      </c>
      <c r="S99" s="173"/>
      <c r="T99" s="158"/>
      <c r="U99" s="162">
        <v>174.00000564575197</v>
      </c>
      <c r="V99" s="163">
        <v>6.8664550951780257E-6</v>
      </c>
    </row>
    <row r="100" spans="1:22" ht="11.25" customHeight="1" x14ac:dyDescent="0.3">
      <c r="A100" s="172"/>
      <c r="B100" s="172"/>
      <c r="C100" s="172" t="s">
        <v>203</v>
      </c>
      <c r="D100" s="172"/>
      <c r="E100" s="173"/>
      <c r="F100" s="174">
        <v>300</v>
      </c>
      <c r="G100" s="175">
        <v>300</v>
      </c>
      <c r="H100" s="175">
        <v>285</v>
      </c>
      <c r="I100" s="175">
        <v>300</v>
      </c>
      <c r="J100" s="175">
        <v>300</v>
      </c>
      <c r="K100" s="175">
        <v>300</v>
      </c>
      <c r="L100" s="175">
        <v>300</v>
      </c>
      <c r="M100" s="175">
        <v>300</v>
      </c>
      <c r="N100" s="175">
        <v>300</v>
      </c>
      <c r="O100" s="175">
        <v>300</v>
      </c>
      <c r="P100" s="175">
        <v>300</v>
      </c>
      <c r="Q100" s="174">
        <v>300</v>
      </c>
      <c r="R100" s="176">
        <v>3585</v>
      </c>
      <c r="S100" s="173"/>
      <c r="T100" s="158"/>
      <c r="U100" s="162">
        <v>3585</v>
      </c>
      <c r="V100" s="163">
        <v>0</v>
      </c>
    </row>
    <row r="101" spans="1:22" ht="11.25" customHeight="1" x14ac:dyDescent="0.3">
      <c r="A101" s="172"/>
      <c r="B101" s="172"/>
      <c r="C101" s="172" t="s">
        <v>204</v>
      </c>
      <c r="D101" s="172"/>
      <c r="E101" s="173"/>
      <c r="F101" s="174">
        <v>151.81</v>
      </c>
      <c r="G101" s="175">
        <v>151.22</v>
      </c>
      <c r="H101" s="175">
        <v>143.47999999999999</v>
      </c>
      <c r="I101" s="175">
        <v>148.63</v>
      </c>
      <c r="J101" s="175">
        <v>149.96</v>
      </c>
      <c r="K101" s="175">
        <v>225.15</v>
      </c>
      <c r="L101" s="175">
        <v>151.22</v>
      </c>
      <c r="M101" s="175">
        <v>151.22</v>
      </c>
      <c r="N101" s="175">
        <v>151.22</v>
      </c>
      <c r="O101" s="175">
        <v>151.22</v>
      </c>
      <c r="P101" s="175">
        <v>151.22</v>
      </c>
      <c r="Q101" s="174">
        <v>133.6500244140625</v>
      </c>
      <c r="R101" s="176">
        <v>1860.0000244140626</v>
      </c>
      <c r="S101" s="173"/>
      <c r="T101" s="158"/>
      <c r="U101" s="162">
        <v>1859.9999810791016</v>
      </c>
      <c r="V101" s="163">
        <v>-4.3334960992069682E-5</v>
      </c>
    </row>
    <row r="102" spans="1:22" ht="11.25" customHeight="1" x14ac:dyDescent="0.3">
      <c r="A102" s="172"/>
      <c r="B102" s="172"/>
      <c r="C102" s="172" t="s">
        <v>205</v>
      </c>
      <c r="D102" s="172"/>
      <c r="E102" s="173"/>
      <c r="F102" s="174">
        <v>35.5</v>
      </c>
      <c r="G102" s="175">
        <v>35.36</v>
      </c>
      <c r="H102" s="175">
        <v>33.56</v>
      </c>
      <c r="I102" s="175">
        <v>34.76</v>
      </c>
      <c r="J102" s="175">
        <v>35.06</v>
      </c>
      <c r="K102" s="175">
        <v>52.65</v>
      </c>
      <c r="L102" s="175">
        <v>35.36</v>
      </c>
      <c r="M102" s="175">
        <v>35.36</v>
      </c>
      <c r="N102" s="175">
        <v>35.36</v>
      </c>
      <c r="O102" s="175">
        <v>35.36</v>
      </c>
      <c r="P102" s="175">
        <v>35.36</v>
      </c>
      <c r="Q102" s="174">
        <v>31.30999755859375</v>
      </c>
      <c r="R102" s="176">
        <v>434.9999975585938</v>
      </c>
      <c r="S102" s="173"/>
      <c r="T102" s="158"/>
      <c r="U102" s="162">
        <v>434.99999496459964</v>
      </c>
      <c r="V102" s="163">
        <v>-2.5939941679098411E-6</v>
      </c>
    </row>
    <row r="103" spans="1:22" ht="11.25" customHeight="1" x14ac:dyDescent="0.3">
      <c r="A103" s="172"/>
      <c r="B103" s="172"/>
      <c r="C103" s="172" t="s">
        <v>206</v>
      </c>
      <c r="D103" s="172"/>
      <c r="E103" s="173"/>
      <c r="F103" s="174">
        <v>300.10000000000002</v>
      </c>
      <c r="G103" s="175">
        <v>300.10000000000002</v>
      </c>
      <c r="H103" s="175">
        <v>300.10000000000002</v>
      </c>
      <c r="I103" s="175">
        <v>514.04</v>
      </c>
      <c r="J103" s="175">
        <v>291.44</v>
      </c>
      <c r="K103" s="175">
        <v>291.44</v>
      </c>
      <c r="L103" s="175">
        <v>291.44</v>
      </c>
      <c r="M103" s="175">
        <v>291.44</v>
      </c>
      <c r="N103" s="175">
        <v>291.44</v>
      </c>
      <c r="O103" s="175">
        <v>300.82</v>
      </c>
      <c r="P103" s="175">
        <v>310.2</v>
      </c>
      <c r="Q103" s="174">
        <v>300.82000732421875</v>
      </c>
      <c r="R103" s="176">
        <v>3783.3800073242192</v>
      </c>
      <c r="S103" s="173"/>
      <c r="T103" s="158"/>
      <c r="U103" s="162">
        <v>3745.8600073242192</v>
      </c>
      <c r="V103" s="163">
        <v>-37.519999999999982</v>
      </c>
    </row>
    <row r="104" spans="1:22" ht="11.25" customHeight="1" x14ac:dyDescent="0.3">
      <c r="A104" s="172"/>
      <c r="B104" s="172"/>
      <c r="C104" s="172" t="s">
        <v>207</v>
      </c>
      <c r="D104" s="172"/>
      <c r="E104" s="173"/>
      <c r="F104" s="174">
        <v>619.08000000000004</v>
      </c>
      <c r="G104" s="175">
        <v>451.92</v>
      </c>
      <c r="H104" s="175">
        <v>451.92</v>
      </c>
      <c r="I104" s="175">
        <v>451.92</v>
      </c>
      <c r="J104" s="175">
        <v>451.92</v>
      </c>
      <c r="K104" s="175">
        <v>451.92</v>
      </c>
      <c r="L104" s="175">
        <v>451.92</v>
      </c>
      <c r="M104" s="175">
        <v>451.92</v>
      </c>
      <c r="N104" s="175">
        <v>451.92</v>
      </c>
      <c r="O104" s="175">
        <v>451.92</v>
      </c>
      <c r="P104" s="175">
        <v>451.92</v>
      </c>
      <c r="Q104" s="174">
        <v>677.76025390625</v>
      </c>
      <c r="R104" s="176">
        <v>5816.0402539062507</v>
      </c>
      <c r="S104" s="173"/>
      <c r="T104" s="158"/>
      <c r="U104" s="162">
        <v>5816.0400366210943</v>
      </c>
      <c r="V104" s="163">
        <v>-2.1728515639551915E-4</v>
      </c>
    </row>
    <row r="105" spans="1:22" ht="11.25" customHeight="1" x14ac:dyDescent="0.3">
      <c r="A105" s="172"/>
      <c r="B105" s="172"/>
      <c r="C105" s="172" t="s">
        <v>208</v>
      </c>
      <c r="D105" s="172"/>
      <c r="E105" s="173"/>
      <c r="F105" s="174">
        <v>314.14999999999998</v>
      </c>
      <c r="G105" s="175">
        <v>311.98</v>
      </c>
      <c r="H105" s="175">
        <v>228.28</v>
      </c>
      <c r="I105" s="175">
        <v>290.27999999999997</v>
      </c>
      <c r="J105" s="175">
        <v>228.28</v>
      </c>
      <c r="K105" s="175">
        <v>228.28</v>
      </c>
      <c r="L105" s="175">
        <v>228.28</v>
      </c>
      <c r="M105" s="175">
        <v>228.28</v>
      </c>
      <c r="N105" s="175">
        <v>228.28</v>
      </c>
      <c r="O105" s="175">
        <v>228.28</v>
      </c>
      <c r="P105" s="175">
        <v>228.28</v>
      </c>
      <c r="Q105" s="174">
        <v>228.27999877929688</v>
      </c>
      <c r="R105" s="176">
        <v>2970.9299987792974</v>
      </c>
      <c r="S105" s="173"/>
      <c r="T105" s="158"/>
      <c r="U105" s="162">
        <v>2970.9299963378908</v>
      </c>
      <c r="V105" s="163">
        <v>-2.4414066501776688E-6</v>
      </c>
    </row>
    <row r="106" spans="1:22" ht="11.25" customHeight="1" x14ac:dyDescent="0.3">
      <c r="A106" s="172"/>
      <c r="B106" s="172"/>
      <c r="C106" s="172" t="s">
        <v>209</v>
      </c>
      <c r="D106" s="172"/>
      <c r="E106" s="173"/>
      <c r="F106" s="174">
        <v>73.459999999999994</v>
      </c>
      <c r="G106" s="175">
        <v>72.959999999999994</v>
      </c>
      <c r="H106" s="175">
        <v>53.38</v>
      </c>
      <c r="I106" s="175">
        <v>67.88</v>
      </c>
      <c r="J106" s="175">
        <v>53.38</v>
      </c>
      <c r="K106" s="175">
        <v>53.38</v>
      </c>
      <c r="L106" s="175">
        <v>53.38</v>
      </c>
      <c r="M106" s="175">
        <v>53.38</v>
      </c>
      <c r="N106" s="175">
        <v>53.38</v>
      </c>
      <c r="O106" s="175">
        <v>53.38</v>
      </c>
      <c r="P106" s="175">
        <v>53.38</v>
      </c>
      <c r="Q106" s="174">
        <v>53.380001068115234</v>
      </c>
      <c r="R106" s="176">
        <v>694.72000106811515</v>
      </c>
      <c r="S106" s="173"/>
      <c r="T106" s="158"/>
      <c r="U106" s="162">
        <v>694.72000320434563</v>
      </c>
      <c r="V106" s="163">
        <v>2.136230477844947E-6</v>
      </c>
    </row>
    <row r="107" spans="1:22" ht="11.25" customHeight="1" x14ac:dyDescent="0.3">
      <c r="A107" s="172"/>
      <c r="B107" s="172"/>
      <c r="C107" s="172" t="s">
        <v>210</v>
      </c>
      <c r="D107" s="172"/>
      <c r="E107" s="173"/>
      <c r="F107" s="174">
        <v>223.48</v>
      </c>
      <c r="G107" s="175">
        <v>446.96</v>
      </c>
      <c r="H107" s="175">
        <v>446.96</v>
      </c>
      <c r="I107" s="175">
        <v>398.24</v>
      </c>
      <c r="J107" s="175">
        <v>437.46</v>
      </c>
      <c r="K107" s="175">
        <v>465.8</v>
      </c>
      <c r="L107" s="175">
        <v>437.46</v>
      </c>
      <c r="M107" s="175">
        <v>437.46</v>
      </c>
      <c r="N107" s="175">
        <v>437.46</v>
      </c>
      <c r="O107" s="175">
        <v>437.46</v>
      </c>
      <c r="P107" s="175">
        <v>789.51</v>
      </c>
      <c r="Q107" s="174">
        <v>554.80999755859375</v>
      </c>
      <c r="R107" s="176">
        <v>5513.0599975585938</v>
      </c>
      <c r="S107" s="173"/>
      <c r="T107" s="158"/>
      <c r="U107" s="162">
        <v>5043.659974365235</v>
      </c>
      <c r="V107" s="163">
        <v>-469.40002319335872</v>
      </c>
    </row>
    <row r="108" spans="1:22" ht="11.25" customHeight="1" x14ac:dyDescent="0.3">
      <c r="A108" s="172"/>
      <c r="B108" s="172"/>
      <c r="C108" s="172" t="s">
        <v>211</v>
      </c>
      <c r="D108" s="172"/>
      <c r="E108" s="173"/>
      <c r="F108" s="174">
        <v>295</v>
      </c>
      <c r="G108" s="175">
        <v>590</v>
      </c>
      <c r="H108" s="175">
        <v>590</v>
      </c>
      <c r="I108" s="175">
        <v>590</v>
      </c>
      <c r="J108" s="175">
        <v>590</v>
      </c>
      <c r="K108" s="175">
        <v>590</v>
      </c>
      <c r="L108" s="175">
        <v>590</v>
      </c>
      <c r="M108" s="175">
        <v>590</v>
      </c>
      <c r="N108" s="175">
        <v>590</v>
      </c>
      <c r="O108" s="175">
        <v>590</v>
      </c>
      <c r="P108" s="175">
        <v>590</v>
      </c>
      <c r="Q108" s="174">
        <v>885</v>
      </c>
      <c r="R108" s="176">
        <v>7080</v>
      </c>
      <c r="S108" s="173"/>
      <c r="T108" s="158"/>
      <c r="U108" s="162">
        <v>7079.9999389648438</v>
      </c>
      <c r="V108" s="163">
        <v>-6.103515625E-5</v>
      </c>
    </row>
    <row r="109" spans="1:22" ht="11.25" customHeight="1" x14ac:dyDescent="0.3">
      <c r="A109" s="172"/>
      <c r="B109" s="172"/>
      <c r="C109" s="172" t="s">
        <v>212</v>
      </c>
      <c r="D109" s="172"/>
      <c r="E109" s="173"/>
      <c r="F109" s="174">
        <v>151.47</v>
      </c>
      <c r="G109" s="175">
        <v>302.94</v>
      </c>
      <c r="H109" s="175">
        <v>302.94</v>
      </c>
      <c r="I109" s="175">
        <v>364.94</v>
      </c>
      <c r="J109" s="175">
        <v>302.94</v>
      </c>
      <c r="K109" s="175">
        <v>302.94</v>
      </c>
      <c r="L109" s="175">
        <v>302.94</v>
      </c>
      <c r="M109" s="175">
        <v>302.94</v>
      </c>
      <c r="N109" s="175">
        <v>302.94</v>
      </c>
      <c r="O109" s="175">
        <v>302.94</v>
      </c>
      <c r="P109" s="175">
        <v>302.95999999999998</v>
      </c>
      <c r="Q109" s="174">
        <v>477.110107421875</v>
      </c>
      <c r="R109" s="176">
        <v>3720.0001074218753</v>
      </c>
      <c r="S109" s="173"/>
      <c r="T109" s="158"/>
      <c r="U109" s="162">
        <v>3719.9999792480471</v>
      </c>
      <c r="V109" s="163">
        <v>-1.2817382821594947E-4</v>
      </c>
    </row>
    <row r="110" spans="1:22" ht="11.25" customHeight="1" x14ac:dyDescent="0.3">
      <c r="A110" s="172"/>
      <c r="B110" s="172"/>
      <c r="C110" s="172" t="s">
        <v>213</v>
      </c>
      <c r="D110" s="172"/>
      <c r="E110" s="173"/>
      <c r="F110" s="174">
        <v>35.43</v>
      </c>
      <c r="G110" s="175">
        <v>70.86</v>
      </c>
      <c r="H110" s="175">
        <v>70.86</v>
      </c>
      <c r="I110" s="175">
        <v>85.36</v>
      </c>
      <c r="J110" s="175">
        <v>70.86</v>
      </c>
      <c r="K110" s="175">
        <v>70.86</v>
      </c>
      <c r="L110" s="175">
        <v>70.86</v>
      </c>
      <c r="M110" s="175">
        <v>70.86</v>
      </c>
      <c r="N110" s="175">
        <v>70.86</v>
      </c>
      <c r="O110" s="175">
        <v>70.86</v>
      </c>
      <c r="P110" s="175">
        <v>70.86</v>
      </c>
      <c r="Q110" s="174">
        <v>111.469970703125</v>
      </c>
      <c r="R110" s="176">
        <v>869.99997070312509</v>
      </c>
      <c r="S110" s="173"/>
      <c r="T110" s="158"/>
      <c r="U110" s="162">
        <v>870.00000244140631</v>
      </c>
      <c r="V110" s="163">
        <v>3.1738281222715159E-5</v>
      </c>
    </row>
    <row r="111" spans="1:22" ht="11.25" customHeight="1" x14ac:dyDescent="0.3">
      <c r="A111" s="172"/>
      <c r="B111" s="172"/>
      <c r="C111" s="172" t="s">
        <v>214</v>
      </c>
      <c r="D111" s="172"/>
      <c r="E111" s="173"/>
      <c r="F111" s="174">
        <v>214.54</v>
      </c>
      <c r="G111" s="175">
        <v>429.08</v>
      </c>
      <c r="H111" s="175">
        <v>429.08</v>
      </c>
      <c r="I111" s="175">
        <v>705.3</v>
      </c>
      <c r="J111" s="175">
        <v>429.34</v>
      </c>
      <c r="K111" s="175">
        <v>852.42</v>
      </c>
      <c r="L111" s="175">
        <v>429.34</v>
      </c>
      <c r="M111" s="175">
        <v>429.34</v>
      </c>
      <c r="N111" s="175">
        <v>429.34</v>
      </c>
      <c r="O111" s="175">
        <v>445.02</v>
      </c>
      <c r="P111" s="175">
        <v>247.16</v>
      </c>
      <c r="Q111" s="174">
        <v>373.83999633789063</v>
      </c>
      <c r="R111" s="176">
        <v>5413.7999963378916</v>
      </c>
      <c r="S111" s="173"/>
      <c r="T111" s="158"/>
      <c r="U111" s="162">
        <v>5635.7999890136725</v>
      </c>
      <c r="V111" s="163">
        <v>221.99999267578096</v>
      </c>
    </row>
    <row r="112" spans="1:22" ht="11.25" customHeight="1" x14ac:dyDescent="0.3">
      <c r="A112" s="172"/>
      <c r="B112" s="172"/>
      <c r="C112" s="172" t="s">
        <v>215</v>
      </c>
      <c r="D112" s="172"/>
      <c r="E112" s="173"/>
      <c r="F112" s="174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31</v>
      </c>
      <c r="N112" s="175">
        <v>0</v>
      </c>
      <c r="O112" s="175">
        <v>0</v>
      </c>
      <c r="P112" s="175">
        <v>0</v>
      </c>
      <c r="Q112" s="174">
        <v>0</v>
      </c>
      <c r="R112" s="176">
        <v>31</v>
      </c>
      <c r="S112" s="173"/>
      <c r="T112" s="158"/>
      <c r="U112" s="162">
        <v>31</v>
      </c>
      <c r="V112" s="163">
        <v>0</v>
      </c>
    </row>
    <row r="113" spans="1:22" ht="11.25" customHeight="1" x14ac:dyDescent="0.3">
      <c r="A113" s="172"/>
      <c r="B113" s="172"/>
      <c r="C113" s="172" t="s">
        <v>216</v>
      </c>
      <c r="D113" s="172"/>
      <c r="E113" s="173"/>
      <c r="F113" s="174">
        <v>0</v>
      </c>
      <c r="G113" s="175">
        <v>0</v>
      </c>
      <c r="H113" s="175">
        <v>0</v>
      </c>
      <c r="I113" s="175">
        <v>0</v>
      </c>
      <c r="J113" s="175">
        <v>0</v>
      </c>
      <c r="K113" s="175">
        <v>0</v>
      </c>
      <c r="L113" s="175">
        <v>0</v>
      </c>
      <c r="M113" s="175">
        <v>7.25</v>
      </c>
      <c r="N113" s="175">
        <v>0</v>
      </c>
      <c r="O113" s="175">
        <v>0</v>
      </c>
      <c r="P113" s="175">
        <v>0</v>
      </c>
      <c r="Q113" s="174">
        <v>0</v>
      </c>
      <c r="R113" s="176">
        <v>7.25</v>
      </c>
      <c r="S113" s="173"/>
      <c r="T113" s="158"/>
      <c r="U113" s="162">
        <v>6.9999999925494194</v>
      </c>
      <c r="V113" s="163">
        <v>-0.2500000074505806</v>
      </c>
    </row>
    <row r="114" spans="1:22" ht="11.25" customHeight="1" x14ac:dyDescent="0.3">
      <c r="A114" s="172"/>
      <c r="B114" s="172"/>
      <c r="C114" s="172" t="s">
        <v>217</v>
      </c>
      <c r="D114" s="172"/>
      <c r="E114" s="173"/>
      <c r="F114" s="174">
        <v>0</v>
      </c>
      <c r="G114" s="175">
        <v>0</v>
      </c>
      <c r="H114" s="175">
        <v>0</v>
      </c>
      <c r="I114" s="175">
        <v>0</v>
      </c>
      <c r="J114" s="175">
        <v>0</v>
      </c>
      <c r="K114" s="175">
        <v>39.06</v>
      </c>
      <c r="L114" s="175">
        <v>10.98</v>
      </c>
      <c r="M114" s="175">
        <v>0</v>
      </c>
      <c r="N114" s="175">
        <v>5.55</v>
      </c>
      <c r="O114" s="175">
        <v>1.8</v>
      </c>
      <c r="P114" s="175">
        <v>11.11</v>
      </c>
      <c r="Q114" s="174">
        <v>0</v>
      </c>
      <c r="R114" s="176">
        <v>68.5</v>
      </c>
      <c r="S114" s="173"/>
      <c r="T114" s="158"/>
      <c r="U114" s="162">
        <v>55.999999832510952</v>
      </c>
      <c r="V114" s="163">
        <v>-12.500000167489048</v>
      </c>
    </row>
    <row r="115" spans="1:22" ht="11.25" customHeight="1" x14ac:dyDescent="0.3">
      <c r="A115" s="172"/>
      <c r="B115" s="172"/>
      <c r="C115" s="172" t="s">
        <v>218</v>
      </c>
      <c r="D115" s="172"/>
      <c r="E115" s="173"/>
      <c r="F115" s="174">
        <v>0</v>
      </c>
      <c r="G115" s="175">
        <v>0</v>
      </c>
      <c r="H115" s="175">
        <v>0</v>
      </c>
      <c r="I115" s="175">
        <v>0</v>
      </c>
      <c r="J115" s="175">
        <v>0</v>
      </c>
      <c r="K115" s="175">
        <v>9.14</v>
      </c>
      <c r="L115" s="175">
        <v>2.57</v>
      </c>
      <c r="M115" s="175">
        <v>0</v>
      </c>
      <c r="N115" s="175">
        <v>1.3</v>
      </c>
      <c r="O115" s="175">
        <v>0.42</v>
      </c>
      <c r="P115" s="175">
        <v>2.6</v>
      </c>
      <c r="Q115" s="174">
        <v>0</v>
      </c>
      <c r="R115" s="176">
        <v>16.03</v>
      </c>
      <c r="S115" s="173"/>
      <c r="T115" s="158"/>
      <c r="U115" s="162">
        <v>11.999999800920488</v>
      </c>
      <c r="V115" s="163">
        <v>-4.0300001990795131</v>
      </c>
    </row>
    <row r="116" spans="1:22" ht="11.25" customHeight="1" x14ac:dyDescent="0.3">
      <c r="A116" s="172"/>
      <c r="B116" s="172"/>
      <c r="C116" s="172" t="s">
        <v>219</v>
      </c>
      <c r="D116" s="172"/>
      <c r="E116" s="173"/>
      <c r="F116" s="174">
        <v>0</v>
      </c>
      <c r="G116" s="175">
        <v>927.5</v>
      </c>
      <c r="H116" s="175">
        <v>0</v>
      </c>
      <c r="I116" s="175">
        <v>0</v>
      </c>
      <c r="J116" s="175">
        <v>1276.5</v>
      </c>
      <c r="K116" s="175">
        <v>0</v>
      </c>
      <c r="L116" s="175">
        <v>0</v>
      </c>
      <c r="M116" s="175">
        <v>1276.5</v>
      </c>
      <c r="N116" s="175">
        <v>0</v>
      </c>
      <c r="O116" s="175">
        <v>0</v>
      </c>
      <c r="P116" s="175">
        <v>1464.25</v>
      </c>
      <c r="Q116" s="174">
        <v>10848.2099609375</v>
      </c>
      <c r="R116" s="176">
        <v>15792.9599609375</v>
      </c>
      <c r="S116" s="173"/>
      <c r="T116" s="158"/>
      <c r="U116" s="162">
        <v>15792.9599609375</v>
      </c>
      <c r="V116" s="163">
        <v>0</v>
      </c>
    </row>
    <row r="117" spans="1:22" ht="11.25" customHeight="1" x14ac:dyDescent="0.3">
      <c r="A117" s="172"/>
      <c r="B117" s="172"/>
      <c r="C117" s="172" t="s">
        <v>220</v>
      </c>
      <c r="D117" s="172"/>
      <c r="E117" s="173"/>
      <c r="F117" s="174">
        <v>654.05999999999995</v>
      </c>
      <c r="G117" s="175">
        <v>654.05999999999995</v>
      </c>
      <c r="H117" s="175">
        <v>654.05999999999995</v>
      </c>
      <c r="I117" s="175">
        <v>654.05999999999995</v>
      </c>
      <c r="J117" s="175">
        <v>654.05999999999995</v>
      </c>
      <c r="K117" s="175">
        <v>654.05999999999995</v>
      </c>
      <c r="L117" s="175">
        <v>654.05999999999995</v>
      </c>
      <c r="M117" s="175">
        <v>654.05999999999995</v>
      </c>
      <c r="N117" s="175">
        <v>654.05999999999995</v>
      </c>
      <c r="O117" s="175">
        <v>654.05999999999995</v>
      </c>
      <c r="P117" s="175">
        <v>654.05999999999995</v>
      </c>
      <c r="Q117" s="174">
        <v>654.05999755859375</v>
      </c>
      <c r="R117" s="176">
        <v>7848.7199975585918</v>
      </c>
      <c r="S117" s="173"/>
      <c r="T117" s="158"/>
      <c r="U117" s="162">
        <v>7848.7199926757803</v>
      </c>
      <c r="V117" s="163">
        <v>-4.882811481365934E-6</v>
      </c>
    </row>
    <row r="118" spans="1:22" ht="11.25" customHeight="1" x14ac:dyDescent="0.3">
      <c r="A118" s="172"/>
      <c r="B118" s="172"/>
      <c r="C118" s="172" t="s">
        <v>221</v>
      </c>
      <c r="D118" s="172"/>
      <c r="E118" s="173"/>
      <c r="F118" s="174">
        <v>1004.8</v>
      </c>
      <c r="G118" s="175">
        <v>740</v>
      </c>
      <c r="H118" s="175">
        <v>711.25</v>
      </c>
      <c r="I118" s="175">
        <v>718</v>
      </c>
      <c r="J118" s="175">
        <v>740</v>
      </c>
      <c r="K118" s="175">
        <v>740</v>
      </c>
      <c r="L118" s="175">
        <v>740</v>
      </c>
      <c r="M118" s="175">
        <v>740</v>
      </c>
      <c r="N118" s="175">
        <v>740</v>
      </c>
      <c r="O118" s="175">
        <v>740</v>
      </c>
      <c r="P118" s="175">
        <v>740</v>
      </c>
      <c r="Q118" s="174">
        <v>740</v>
      </c>
      <c r="R118" s="176">
        <v>9094.0499999999993</v>
      </c>
      <c r="S118" s="173"/>
      <c r="T118" s="158"/>
      <c r="U118" s="162">
        <v>9094.0499999999993</v>
      </c>
      <c r="V118" s="163">
        <v>0</v>
      </c>
    </row>
    <row r="119" spans="1:22" ht="11.25" customHeight="1" x14ac:dyDescent="0.3">
      <c r="A119" s="172"/>
      <c r="B119" s="172"/>
      <c r="C119" s="172" t="s">
        <v>222</v>
      </c>
      <c r="D119" s="172"/>
      <c r="E119" s="173"/>
      <c r="F119" s="174">
        <v>846.97</v>
      </c>
      <c r="G119" s="175">
        <v>893.76</v>
      </c>
      <c r="H119" s="175">
        <v>795.4</v>
      </c>
      <c r="I119" s="175">
        <v>874.93</v>
      </c>
      <c r="J119" s="175">
        <v>996.91</v>
      </c>
      <c r="K119" s="175">
        <v>792</v>
      </c>
      <c r="L119" s="175">
        <v>886.4</v>
      </c>
      <c r="M119" s="175">
        <v>833.21</v>
      </c>
      <c r="N119" s="175">
        <v>828.34</v>
      </c>
      <c r="O119" s="175">
        <v>835.62</v>
      </c>
      <c r="P119" s="175">
        <v>938.91</v>
      </c>
      <c r="Q119" s="174">
        <v>846.84249999999997</v>
      </c>
      <c r="R119" s="176">
        <v>10369.292500000001</v>
      </c>
      <c r="S119" s="173"/>
      <c r="T119" s="158"/>
      <c r="U119" s="162">
        <v>10288.447500000002</v>
      </c>
      <c r="V119" s="163">
        <v>-80.844999999999345</v>
      </c>
    </row>
    <row r="120" spans="1:22" ht="11.25" customHeight="1" x14ac:dyDescent="0.3">
      <c r="A120" s="172"/>
      <c r="B120" s="172"/>
      <c r="C120" s="172" t="s">
        <v>223</v>
      </c>
      <c r="D120" s="172"/>
      <c r="E120" s="173"/>
      <c r="F120" s="174">
        <v>198.08</v>
      </c>
      <c r="G120" s="175">
        <v>209.04</v>
      </c>
      <c r="H120" s="175">
        <v>186.02</v>
      </c>
      <c r="I120" s="175">
        <v>204.63</v>
      </c>
      <c r="J120" s="175">
        <v>233.15</v>
      </c>
      <c r="K120" s="175">
        <v>185.25</v>
      </c>
      <c r="L120" s="175">
        <v>207.33</v>
      </c>
      <c r="M120" s="175">
        <v>194.89</v>
      </c>
      <c r="N120" s="175">
        <v>193.75</v>
      </c>
      <c r="O120" s="175">
        <v>195.45</v>
      </c>
      <c r="P120" s="175">
        <v>219.61</v>
      </c>
      <c r="Q120" s="174">
        <v>198.051875</v>
      </c>
      <c r="R120" s="176">
        <v>2425.2518749999999</v>
      </c>
      <c r="S120" s="173"/>
      <c r="T120" s="158"/>
      <c r="U120" s="162">
        <v>2406.2956250000002</v>
      </c>
      <c r="V120" s="163">
        <v>-18.956249999999727</v>
      </c>
    </row>
    <row r="121" spans="1:22" ht="11.25" customHeight="1" x14ac:dyDescent="0.3">
      <c r="A121" s="172"/>
      <c r="B121" s="172"/>
      <c r="C121" s="172" t="s">
        <v>224</v>
      </c>
      <c r="D121" s="172"/>
      <c r="E121" s="173"/>
      <c r="F121" s="174">
        <v>1237.2</v>
      </c>
      <c r="G121" s="175">
        <v>1286.68</v>
      </c>
      <c r="H121" s="175">
        <v>1286.68</v>
      </c>
      <c r="I121" s="175">
        <v>1812.38</v>
      </c>
      <c r="J121" s="175">
        <v>1270.78</v>
      </c>
      <c r="K121" s="175">
        <v>1286.8800000000001</v>
      </c>
      <c r="L121" s="175">
        <v>1270.78</v>
      </c>
      <c r="M121" s="175">
        <v>1270.78</v>
      </c>
      <c r="N121" s="175">
        <v>1081.08</v>
      </c>
      <c r="O121" s="175">
        <v>1291.56</v>
      </c>
      <c r="P121" s="175">
        <v>1257.54</v>
      </c>
      <c r="Q121" s="174">
        <v>1225.239990234375</v>
      </c>
      <c r="R121" s="176">
        <v>15577.579990234375</v>
      </c>
      <c r="S121" s="173"/>
      <c r="T121" s="158"/>
      <c r="U121" s="162">
        <v>15485.380014648439</v>
      </c>
      <c r="V121" s="163">
        <v>-92.199975585936045</v>
      </c>
    </row>
    <row r="122" spans="1:22" ht="11.25" customHeight="1" x14ac:dyDescent="0.3">
      <c r="A122" s="172"/>
      <c r="B122" s="172"/>
      <c r="C122" s="172" t="s">
        <v>225</v>
      </c>
      <c r="D122" s="172"/>
      <c r="E122" s="173"/>
      <c r="F122" s="174">
        <v>0</v>
      </c>
      <c r="G122" s="175">
        <v>0</v>
      </c>
      <c r="H122" s="175">
        <v>0</v>
      </c>
      <c r="I122" s="175">
        <v>0</v>
      </c>
      <c r="J122" s="175">
        <v>0</v>
      </c>
      <c r="K122" s="175">
        <v>0</v>
      </c>
      <c r="L122" s="175">
        <v>740.26</v>
      </c>
      <c r="M122" s="175">
        <v>0</v>
      </c>
      <c r="N122" s="175">
        <v>0</v>
      </c>
      <c r="O122" s="175">
        <v>0</v>
      </c>
      <c r="P122" s="175">
        <v>0</v>
      </c>
      <c r="Q122" s="174">
        <v>1259.780029296875</v>
      </c>
      <c r="R122" s="176">
        <v>2000.040029296875</v>
      </c>
      <c r="S122" s="173"/>
      <c r="T122" s="158"/>
      <c r="U122" s="162">
        <v>2000.0399987792969</v>
      </c>
      <c r="V122" s="163">
        <v>-3.0517578125E-5</v>
      </c>
    </row>
    <row r="123" spans="1:22" ht="11.25" customHeight="1" x14ac:dyDescent="0.3">
      <c r="A123" s="172"/>
      <c r="B123" s="172"/>
      <c r="C123" s="172" t="s">
        <v>226</v>
      </c>
      <c r="D123" s="172"/>
      <c r="E123" s="173"/>
      <c r="F123" s="174">
        <v>0</v>
      </c>
      <c r="G123" s="175">
        <v>0</v>
      </c>
      <c r="H123" s="175">
        <v>0</v>
      </c>
      <c r="I123" s="175">
        <v>0</v>
      </c>
      <c r="J123" s="175">
        <v>0</v>
      </c>
      <c r="K123" s="175">
        <v>0</v>
      </c>
      <c r="L123" s="175">
        <v>0</v>
      </c>
      <c r="M123" s="175">
        <v>0</v>
      </c>
      <c r="N123" s="175">
        <v>0</v>
      </c>
      <c r="O123" s="175">
        <v>0</v>
      </c>
      <c r="P123" s="175">
        <v>0</v>
      </c>
      <c r="Q123" s="174">
        <v>0</v>
      </c>
      <c r="R123" s="176">
        <v>0</v>
      </c>
      <c r="S123" s="173"/>
      <c r="T123" s="158"/>
      <c r="U123" s="162">
        <v>0</v>
      </c>
      <c r="V123" s="163">
        <v>0</v>
      </c>
    </row>
    <row r="124" spans="1:22" ht="11.25" customHeight="1" x14ac:dyDescent="0.3">
      <c r="A124" s="172"/>
      <c r="B124" s="172"/>
      <c r="C124" s="172" t="s">
        <v>227</v>
      </c>
      <c r="D124" s="172"/>
      <c r="E124" s="173"/>
      <c r="F124" s="174">
        <v>83.17</v>
      </c>
      <c r="G124" s="175">
        <v>179.74</v>
      </c>
      <c r="H124" s="175">
        <v>100.97</v>
      </c>
      <c r="I124" s="175">
        <v>30.87</v>
      </c>
      <c r="J124" s="175">
        <v>10.94</v>
      </c>
      <c r="K124" s="175">
        <v>0</v>
      </c>
      <c r="L124" s="175">
        <v>6.57</v>
      </c>
      <c r="M124" s="175">
        <v>32.83</v>
      </c>
      <c r="N124" s="175">
        <v>77.58</v>
      </c>
      <c r="O124" s="175">
        <v>128.46</v>
      </c>
      <c r="P124" s="175">
        <v>92.86</v>
      </c>
      <c r="Q124" s="174">
        <v>92.860000610351563</v>
      </c>
      <c r="R124" s="176">
        <v>836.85000061035157</v>
      </c>
      <c r="S124" s="173"/>
      <c r="T124" s="158"/>
      <c r="U124" s="162">
        <v>755.41000549316402</v>
      </c>
      <c r="V124" s="163">
        <v>-81.43999511718755</v>
      </c>
    </row>
    <row r="125" spans="1:22" ht="11.25" customHeight="1" x14ac:dyDescent="0.3">
      <c r="A125" s="172"/>
      <c r="B125" s="172"/>
      <c r="C125" s="172" t="s">
        <v>228</v>
      </c>
      <c r="D125" s="172"/>
      <c r="E125" s="173"/>
      <c r="F125" s="174">
        <v>19.440000000000001</v>
      </c>
      <c r="G125" s="175">
        <v>42.03</v>
      </c>
      <c r="H125" s="175">
        <v>23.62</v>
      </c>
      <c r="I125" s="175">
        <v>7.22</v>
      </c>
      <c r="J125" s="175">
        <v>2.56</v>
      </c>
      <c r="K125" s="175">
        <v>0</v>
      </c>
      <c r="L125" s="175">
        <v>1.53</v>
      </c>
      <c r="M125" s="175">
        <v>7.68</v>
      </c>
      <c r="N125" s="175">
        <v>18.14</v>
      </c>
      <c r="O125" s="175">
        <v>30.04</v>
      </c>
      <c r="P125" s="175">
        <v>21.72</v>
      </c>
      <c r="Q125" s="174">
        <v>21.719999313354492</v>
      </c>
      <c r="R125" s="176">
        <v>195.69999931335451</v>
      </c>
      <c r="S125" s="173"/>
      <c r="T125" s="158"/>
      <c r="U125" s="162">
        <v>176.63999816894534</v>
      </c>
      <c r="V125" s="163">
        <v>-19.060001144409171</v>
      </c>
    </row>
    <row r="126" spans="1:22" ht="11.25" customHeight="1" x14ac:dyDescent="0.3">
      <c r="A126" s="172"/>
      <c r="B126" s="172"/>
      <c r="C126" s="172" t="s">
        <v>229</v>
      </c>
      <c r="D126" s="172"/>
      <c r="E126" s="173"/>
      <c r="F126" s="174">
        <v>551.88</v>
      </c>
      <c r="G126" s="175">
        <v>599.5</v>
      </c>
      <c r="H126" s="175">
        <v>599.5</v>
      </c>
      <c r="I126" s="175">
        <v>599.5</v>
      </c>
      <c r="J126" s="175">
        <v>599.5</v>
      </c>
      <c r="K126" s="175">
        <v>599.5</v>
      </c>
      <c r="L126" s="175">
        <v>599.5</v>
      </c>
      <c r="M126" s="175">
        <v>599.5</v>
      </c>
      <c r="N126" s="175">
        <v>599.5</v>
      </c>
      <c r="O126" s="175">
        <v>599.5</v>
      </c>
      <c r="P126" s="175">
        <v>599.5</v>
      </c>
      <c r="Q126" s="174">
        <v>599.5</v>
      </c>
      <c r="R126" s="176">
        <v>7146.38</v>
      </c>
      <c r="S126" s="173"/>
      <c r="T126" s="158"/>
      <c r="U126" s="162">
        <v>6846.63</v>
      </c>
      <c r="V126" s="163">
        <v>-299.75</v>
      </c>
    </row>
    <row r="127" spans="1:22" ht="11.25" customHeight="1" x14ac:dyDescent="0.3">
      <c r="A127" s="172"/>
      <c r="B127" s="172"/>
      <c r="C127" s="172" t="s">
        <v>230</v>
      </c>
      <c r="D127" s="172"/>
      <c r="E127" s="173"/>
      <c r="F127" s="174">
        <v>289.88</v>
      </c>
      <c r="G127" s="175">
        <v>305.26</v>
      </c>
      <c r="H127" s="175">
        <v>305.26</v>
      </c>
      <c r="I127" s="175">
        <v>366.63</v>
      </c>
      <c r="J127" s="175">
        <v>305.12</v>
      </c>
      <c r="K127" s="175">
        <v>305.12</v>
      </c>
      <c r="L127" s="175">
        <v>305.12</v>
      </c>
      <c r="M127" s="175">
        <v>305.12</v>
      </c>
      <c r="N127" s="175">
        <v>305.12</v>
      </c>
      <c r="O127" s="175">
        <v>305.12</v>
      </c>
      <c r="P127" s="175">
        <v>305.12</v>
      </c>
      <c r="Q127" s="174">
        <v>309.74166666666702</v>
      </c>
      <c r="R127" s="176">
        <v>3712.6116666666667</v>
      </c>
      <c r="S127" s="173"/>
      <c r="T127" s="158"/>
      <c r="U127" s="162">
        <v>3569.2950000000001</v>
      </c>
      <c r="V127" s="163">
        <v>-143.31666666666661</v>
      </c>
    </row>
    <row r="128" spans="1:22" ht="11.25" customHeight="1" x14ac:dyDescent="0.3">
      <c r="A128" s="172"/>
      <c r="B128" s="172"/>
      <c r="C128" s="172" t="s">
        <v>231</v>
      </c>
      <c r="D128" s="172"/>
      <c r="E128" s="173"/>
      <c r="F128" s="174">
        <v>67.8</v>
      </c>
      <c r="G128" s="175">
        <v>71.400000000000006</v>
      </c>
      <c r="H128" s="175">
        <v>71.400000000000006</v>
      </c>
      <c r="I128" s="175">
        <v>85.75</v>
      </c>
      <c r="J128" s="175">
        <v>71.36</v>
      </c>
      <c r="K128" s="175">
        <v>71.36</v>
      </c>
      <c r="L128" s="175">
        <v>71.36</v>
      </c>
      <c r="M128" s="175">
        <v>71.36</v>
      </c>
      <c r="N128" s="175">
        <v>71.36</v>
      </c>
      <c r="O128" s="175">
        <v>71.36</v>
      </c>
      <c r="P128" s="175">
        <v>71.36</v>
      </c>
      <c r="Q128" s="174">
        <v>72.439583333333303</v>
      </c>
      <c r="R128" s="176">
        <v>868.30958333333342</v>
      </c>
      <c r="S128" s="173"/>
      <c r="T128" s="158"/>
      <c r="U128" s="162">
        <v>834.78874999999994</v>
      </c>
      <c r="V128" s="163">
        <v>-33.520833333333485</v>
      </c>
    </row>
    <row r="129" spans="1:22" ht="11.25" customHeight="1" x14ac:dyDescent="0.3">
      <c r="A129" s="172"/>
      <c r="B129" s="172"/>
      <c r="C129" s="172" t="s">
        <v>232</v>
      </c>
      <c r="D129" s="172"/>
      <c r="E129" s="173"/>
      <c r="F129" s="174">
        <v>538.4</v>
      </c>
      <c r="G129" s="175">
        <v>467.21</v>
      </c>
      <c r="H129" s="175">
        <v>466.58</v>
      </c>
      <c r="I129" s="175">
        <v>455.05</v>
      </c>
      <c r="J129" s="175">
        <v>464.84</v>
      </c>
      <c r="K129" s="175">
        <v>890.89</v>
      </c>
      <c r="L129" s="175">
        <v>464.84</v>
      </c>
      <c r="M129" s="175">
        <v>464.84</v>
      </c>
      <c r="N129" s="175">
        <v>464.84</v>
      </c>
      <c r="O129" s="175">
        <v>480.62</v>
      </c>
      <c r="P129" s="175">
        <v>496.4</v>
      </c>
      <c r="Q129" s="174">
        <v>496.39999389648438</v>
      </c>
      <c r="R129" s="176">
        <v>6150.9099938964837</v>
      </c>
      <c r="S129" s="173"/>
      <c r="T129" s="158"/>
      <c r="U129" s="162">
        <v>6564.0001757812497</v>
      </c>
      <c r="V129" s="163">
        <v>413.09018188476603</v>
      </c>
    </row>
    <row r="130" spans="1:22" ht="11.25" customHeight="1" x14ac:dyDescent="0.3">
      <c r="A130" s="172"/>
      <c r="B130" s="172"/>
      <c r="C130" s="172" t="s">
        <v>233</v>
      </c>
      <c r="D130" s="172"/>
      <c r="E130" s="173"/>
      <c r="F130" s="174">
        <v>2552.96</v>
      </c>
      <c r="G130" s="175">
        <v>1002.96</v>
      </c>
      <c r="H130" s="175">
        <v>1002.96</v>
      </c>
      <c r="I130" s="175">
        <v>1002.96</v>
      </c>
      <c r="J130" s="175">
        <v>1002.96</v>
      </c>
      <c r="K130" s="175">
        <v>1002.96</v>
      </c>
      <c r="L130" s="175">
        <v>1002.96</v>
      </c>
      <c r="M130" s="175">
        <v>1002.96</v>
      </c>
      <c r="N130" s="175">
        <v>1002.96</v>
      </c>
      <c r="O130" s="175">
        <v>1002.96</v>
      </c>
      <c r="P130" s="175">
        <v>1002.96</v>
      </c>
      <c r="Q130" s="174">
        <v>1002.9600219726563</v>
      </c>
      <c r="R130" s="176">
        <v>13585.520021972654</v>
      </c>
      <c r="S130" s="173"/>
      <c r="T130" s="158"/>
      <c r="U130" s="162">
        <v>13585.520065917968</v>
      </c>
      <c r="V130" s="163">
        <v>4.3945314246229827E-5</v>
      </c>
    </row>
    <row r="131" spans="1:22" ht="11.25" customHeight="1" x14ac:dyDescent="0.3">
      <c r="A131" s="172"/>
      <c r="B131" s="172"/>
      <c r="C131" s="172" t="s">
        <v>234</v>
      </c>
      <c r="D131" s="172"/>
      <c r="E131" s="173"/>
      <c r="F131" s="174">
        <v>750</v>
      </c>
      <c r="G131" s="175">
        <v>2300</v>
      </c>
      <c r="H131" s="175">
        <v>2295.31</v>
      </c>
      <c r="I131" s="175">
        <v>2300</v>
      </c>
      <c r="J131" s="175">
        <v>2300</v>
      </c>
      <c r="K131" s="175">
        <v>2262.5</v>
      </c>
      <c r="L131" s="175">
        <v>2300</v>
      </c>
      <c r="M131" s="175">
        <v>2300</v>
      </c>
      <c r="N131" s="175">
        <v>2300</v>
      </c>
      <c r="O131" s="175">
        <v>2300</v>
      </c>
      <c r="P131" s="175">
        <v>2300</v>
      </c>
      <c r="Q131" s="174">
        <v>2300</v>
      </c>
      <c r="R131" s="176">
        <v>26007.809999999998</v>
      </c>
      <c r="S131" s="173"/>
      <c r="T131" s="158"/>
      <c r="U131" s="162">
        <v>26007.809999999998</v>
      </c>
      <c r="V131" s="163">
        <v>0</v>
      </c>
    </row>
    <row r="132" spans="1:22" ht="11.25" customHeight="1" x14ac:dyDescent="0.3">
      <c r="A132" s="172"/>
      <c r="B132" s="172"/>
      <c r="C132" s="172" t="s">
        <v>235</v>
      </c>
      <c r="D132" s="172"/>
      <c r="E132" s="173"/>
      <c r="F132" s="174">
        <v>1821.44</v>
      </c>
      <c r="G132" s="175">
        <v>1687.28</v>
      </c>
      <c r="H132" s="175">
        <v>1684.86</v>
      </c>
      <c r="I132" s="175">
        <v>2346.85</v>
      </c>
      <c r="J132" s="175">
        <v>1664.2</v>
      </c>
      <c r="K132" s="175">
        <v>1644.83</v>
      </c>
      <c r="L132" s="175">
        <v>1669.83</v>
      </c>
      <c r="M132" s="175">
        <v>1675.46</v>
      </c>
      <c r="N132" s="175">
        <v>1672.19</v>
      </c>
      <c r="O132" s="175">
        <v>1675.46</v>
      </c>
      <c r="P132" s="175">
        <v>1757.61</v>
      </c>
      <c r="Q132" s="174">
        <v>1926.1126666666701</v>
      </c>
      <c r="R132" s="176">
        <v>21226.122666666673</v>
      </c>
      <c r="S132" s="173"/>
      <c r="T132" s="158"/>
      <c r="U132" s="162">
        <v>21645.278000000013</v>
      </c>
      <c r="V132" s="163">
        <v>419.15533333333951</v>
      </c>
    </row>
    <row r="133" spans="1:22" ht="11.25" customHeight="1" x14ac:dyDescent="0.3">
      <c r="A133" s="172"/>
      <c r="B133" s="172"/>
      <c r="C133" s="172" t="s">
        <v>236</v>
      </c>
      <c r="D133" s="172"/>
      <c r="E133" s="173"/>
      <c r="F133" s="174">
        <v>426.2</v>
      </c>
      <c r="G133" s="175">
        <v>394.62</v>
      </c>
      <c r="H133" s="175">
        <v>394.06</v>
      </c>
      <c r="I133" s="175">
        <v>548.86</v>
      </c>
      <c r="J133" s="175">
        <v>389.2</v>
      </c>
      <c r="K133" s="175">
        <v>384.67</v>
      </c>
      <c r="L133" s="175">
        <v>390.52</v>
      </c>
      <c r="M133" s="175">
        <v>391.84</v>
      </c>
      <c r="N133" s="175">
        <v>391.08</v>
      </c>
      <c r="O133" s="175">
        <v>391.84</v>
      </c>
      <c r="P133" s="175">
        <v>411.05</v>
      </c>
      <c r="Q133" s="174">
        <v>450.461833333333</v>
      </c>
      <c r="R133" s="176">
        <v>4964.4018333333324</v>
      </c>
      <c r="S133" s="173"/>
      <c r="T133" s="158"/>
      <c r="U133" s="162">
        <v>5062.4354999999987</v>
      </c>
      <c r="V133" s="163">
        <v>98.03366666666625</v>
      </c>
    </row>
    <row r="134" spans="1:22" ht="11.25" customHeight="1" x14ac:dyDescent="0.3">
      <c r="A134" s="172"/>
      <c r="B134" s="172"/>
      <c r="C134" s="172" t="s">
        <v>237</v>
      </c>
      <c r="D134" s="172"/>
      <c r="E134" s="173"/>
      <c r="F134" s="174">
        <v>1787.37</v>
      </c>
      <c r="G134" s="175">
        <v>1627.56</v>
      </c>
      <c r="H134" s="175">
        <v>1627.56</v>
      </c>
      <c r="I134" s="175">
        <v>4446.28</v>
      </c>
      <c r="J134" s="175">
        <v>2136.7199999999998</v>
      </c>
      <c r="K134" s="175">
        <v>2438.33</v>
      </c>
      <c r="L134" s="175">
        <v>2183.64</v>
      </c>
      <c r="M134" s="175">
        <v>2183.64</v>
      </c>
      <c r="N134" s="175">
        <v>2183.64</v>
      </c>
      <c r="O134" s="175">
        <v>2208.67</v>
      </c>
      <c r="P134" s="175">
        <v>2233.6999999999998</v>
      </c>
      <c r="Q134" s="174">
        <v>2221.18505859375</v>
      </c>
      <c r="R134" s="176">
        <v>27278.295058593747</v>
      </c>
      <c r="S134" s="173"/>
      <c r="T134" s="158"/>
      <c r="U134" s="162">
        <v>22512.999704589842</v>
      </c>
      <c r="V134" s="163">
        <v>-4765.2953540039052</v>
      </c>
    </row>
    <row r="135" spans="1:22" ht="11.25" customHeight="1" x14ac:dyDescent="0.3">
      <c r="A135" s="172"/>
      <c r="B135" s="172"/>
      <c r="C135" s="172" t="s">
        <v>238</v>
      </c>
      <c r="D135" s="172"/>
      <c r="E135" s="173"/>
      <c r="F135" s="174">
        <v>0</v>
      </c>
      <c r="G135" s="175">
        <v>0</v>
      </c>
      <c r="H135" s="175">
        <v>86.8</v>
      </c>
      <c r="I135" s="175">
        <v>62</v>
      </c>
      <c r="J135" s="175">
        <v>66.650000000000006</v>
      </c>
      <c r="K135" s="175">
        <v>0</v>
      </c>
      <c r="L135" s="175">
        <v>158.1</v>
      </c>
      <c r="M135" s="175">
        <v>176.7</v>
      </c>
      <c r="N135" s="175">
        <v>172.05</v>
      </c>
      <c r="O135" s="175">
        <v>0</v>
      </c>
      <c r="P135" s="175">
        <v>20.62</v>
      </c>
      <c r="Q135" s="174">
        <v>20.6666666666667</v>
      </c>
      <c r="R135" s="176">
        <v>763.5866666666667</v>
      </c>
      <c r="S135" s="173"/>
      <c r="T135" s="158"/>
      <c r="U135" s="162">
        <v>804.06000000000017</v>
      </c>
      <c r="V135" s="163">
        <v>40.473333333333471</v>
      </c>
    </row>
    <row r="136" spans="1:22" ht="11.25" customHeight="1" x14ac:dyDescent="0.3">
      <c r="A136" s="172"/>
      <c r="B136" s="172"/>
      <c r="C136" s="172" t="s">
        <v>239</v>
      </c>
      <c r="D136" s="172"/>
      <c r="E136" s="173"/>
      <c r="F136" s="174">
        <v>0</v>
      </c>
      <c r="G136" s="175">
        <v>0</v>
      </c>
      <c r="H136" s="175">
        <v>20.3</v>
      </c>
      <c r="I136" s="175">
        <v>14.5</v>
      </c>
      <c r="J136" s="175">
        <v>15.59</v>
      </c>
      <c r="K136" s="175">
        <v>0</v>
      </c>
      <c r="L136" s="175">
        <v>36.979999999999997</v>
      </c>
      <c r="M136" s="175">
        <v>41.33</v>
      </c>
      <c r="N136" s="175">
        <v>40.24</v>
      </c>
      <c r="O136" s="175">
        <v>0</v>
      </c>
      <c r="P136" s="175">
        <v>4.82</v>
      </c>
      <c r="Q136" s="174">
        <v>4.8333333333333304</v>
      </c>
      <c r="R136" s="176">
        <v>178.59333333333333</v>
      </c>
      <c r="S136" s="173"/>
      <c r="T136" s="158"/>
      <c r="U136" s="162">
        <v>188.06000000000003</v>
      </c>
      <c r="V136" s="163">
        <v>9.466666666666697</v>
      </c>
    </row>
    <row r="137" spans="1:22" ht="11.25" customHeight="1" x14ac:dyDescent="0.3">
      <c r="A137" s="172"/>
      <c r="B137" s="172"/>
      <c r="C137" s="172" t="s">
        <v>240</v>
      </c>
      <c r="D137" s="172"/>
      <c r="E137" s="173"/>
      <c r="F137" s="174">
        <v>0</v>
      </c>
      <c r="G137" s="175">
        <v>0</v>
      </c>
      <c r="H137" s="175">
        <v>0</v>
      </c>
      <c r="I137" s="175">
        <v>0</v>
      </c>
      <c r="J137" s="175">
        <v>0</v>
      </c>
      <c r="K137" s="175">
        <v>0</v>
      </c>
      <c r="L137" s="175">
        <v>0</v>
      </c>
      <c r="M137" s="175">
        <v>3.1</v>
      </c>
      <c r="N137" s="175">
        <v>1.55</v>
      </c>
      <c r="O137" s="175">
        <v>4.6500000000000004</v>
      </c>
      <c r="P137" s="175">
        <v>3.1</v>
      </c>
      <c r="Q137" s="174">
        <v>0</v>
      </c>
      <c r="R137" s="176">
        <v>12.4</v>
      </c>
      <c r="S137" s="173"/>
      <c r="T137" s="158"/>
      <c r="U137" s="162">
        <v>5.9999998748302463</v>
      </c>
      <c r="V137" s="163">
        <v>-6.400000125169754</v>
      </c>
    </row>
    <row r="138" spans="1:22" ht="11.25" customHeight="1" x14ac:dyDescent="0.3">
      <c r="A138" s="172"/>
      <c r="B138" s="172"/>
      <c r="C138" s="172" t="s">
        <v>241</v>
      </c>
      <c r="D138" s="172"/>
      <c r="E138" s="173"/>
      <c r="F138" s="174">
        <v>0</v>
      </c>
      <c r="G138" s="175">
        <v>0</v>
      </c>
      <c r="H138" s="175">
        <v>0</v>
      </c>
      <c r="I138" s="175">
        <v>0</v>
      </c>
      <c r="J138" s="175">
        <v>0</v>
      </c>
      <c r="K138" s="175">
        <v>0</v>
      </c>
      <c r="L138" s="175">
        <v>0</v>
      </c>
      <c r="M138" s="175">
        <v>0.72</v>
      </c>
      <c r="N138" s="175">
        <v>0.36</v>
      </c>
      <c r="O138" s="175">
        <v>1.08</v>
      </c>
      <c r="P138" s="175">
        <v>0.72</v>
      </c>
      <c r="Q138" s="174">
        <v>0</v>
      </c>
      <c r="R138" s="176">
        <v>2.88</v>
      </c>
      <c r="S138" s="173"/>
      <c r="T138" s="158"/>
      <c r="U138" s="162">
        <v>-4.2915344167226976E-8</v>
      </c>
      <c r="V138" s="163">
        <v>-2.8800000429153441</v>
      </c>
    </row>
    <row r="139" spans="1:22" ht="11.25" customHeight="1" x14ac:dyDescent="0.3">
      <c r="A139" s="172"/>
      <c r="B139" s="172"/>
      <c r="C139" s="177" t="s">
        <v>242</v>
      </c>
      <c r="D139" s="177"/>
      <c r="E139" s="178"/>
      <c r="F139" s="179">
        <v>30566.810000000005</v>
      </c>
      <c r="G139" s="180">
        <v>46791.969999999994</v>
      </c>
      <c r="H139" s="180">
        <v>45395.75</v>
      </c>
      <c r="I139" s="180">
        <v>53185.039999999994</v>
      </c>
      <c r="J139" s="180">
        <v>47222.999999999985</v>
      </c>
      <c r="K139" s="180">
        <v>47983.429999999993</v>
      </c>
      <c r="L139" s="180">
        <v>46776.81</v>
      </c>
      <c r="M139" s="180">
        <v>47895.26999999999</v>
      </c>
      <c r="N139" s="180">
        <v>43651.950000000012</v>
      </c>
      <c r="O139" s="180">
        <v>43380.509999999995</v>
      </c>
      <c r="P139" s="180">
        <v>43515.76</v>
      </c>
      <c r="Q139" s="179">
        <v>55786.864565322874</v>
      </c>
      <c r="R139" s="181">
        <v>552153.16456532304</v>
      </c>
      <c r="S139" s="178"/>
      <c r="T139" s="159"/>
      <c r="U139" s="164">
        <v>559479.99140439578</v>
      </c>
      <c r="V139" s="159">
        <v>7326.8268390727653</v>
      </c>
    </row>
    <row r="140" spans="1:22" ht="11.25" customHeight="1" x14ac:dyDescent="0.3">
      <c r="A140" s="172"/>
      <c r="B140" s="172" t="s">
        <v>33</v>
      </c>
      <c r="C140" s="172"/>
      <c r="D140" s="172"/>
      <c r="E140" s="173"/>
      <c r="F140" s="174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4"/>
      <c r="R140" s="176"/>
      <c r="S140" s="173"/>
      <c r="T140" s="158"/>
      <c r="U140" s="162"/>
      <c r="V140" s="163"/>
    </row>
    <row r="141" spans="1:22" ht="11.25" customHeight="1" x14ac:dyDescent="0.3">
      <c r="A141" s="172"/>
      <c r="B141" s="172"/>
      <c r="C141" s="172" t="s">
        <v>243</v>
      </c>
      <c r="D141" s="172"/>
      <c r="E141" s="173"/>
      <c r="F141" s="174">
        <v>0</v>
      </c>
      <c r="G141" s="175">
        <v>9000</v>
      </c>
      <c r="H141" s="175">
        <v>6500</v>
      </c>
      <c r="I141" s="175">
        <v>28673</v>
      </c>
      <c r="J141" s="175">
        <v>7168</v>
      </c>
      <c r="K141" s="175">
        <v>2100</v>
      </c>
      <c r="L141" s="175">
        <v>883</v>
      </c>
      <c r="M141" s="175">
        <v>75</v>
      </c>
      <c r="N141" s="175">
        <v>1402.5</v>
      </c>
      <c r="O141" s="175">
        <v>0</v>
      </c>
      <c r="P141" s="175">
        <v>0</v>
      </c>
      <c r="Q141" s="174">
        <v>11.5</v>
      </c>
      <c r="R141" s="176">
        <v>55813</v>
      </c>
      <c r="S141" s="173"/>
      <c r="T141" s="158"/>
      <c r="U141" s="162">
        <v>55812.999999761581</v>
      </c>
      <c r="V141" s="163">
        <v>-2.384185791015625E-7</v>
      </c>
    </row>
    <row r="142" spans="1:22" ht="11.25" customHeight="1" x14ac:dyDescent="0.3">
      <c r="A142" s="172"/>
      <c r="B142" s="172"/>
      <c r="C142" s="172" t="s">
        <v>244</v>
      </c>
      <c r="D142" s="172"/>
      <c r="E142" s="173"/>
      <c r="F142" s="174">
        <v>0</v>
      </c>
      <c r="G142" s="175">
        <v>3955.86</v>
      </c>
      <c r="H142" s="175">
        <v>0</v>
      </c>
      <c r="I142" s="175">
        <v>1619.29</v>
      </c>
      <c r="J142" s="175">
        <v>1047.9100000000001</v>
      </c>
      <c r="K142" s="175">
        <v>236.36</v>
      </c>
      <c r="L142" s="175">
        <v>0</v>
      </c>
      <c r="M142" s="175">
        <v>3790.65</v>
      </c>
      <c r="N142" s="175">
        <v>0</v>
      </c>
      <c r="O142" s="175">
        <v>277.89</v>
      </c>
      <c r="P142" s="175">
        <v>3401.69</v>
      </c>
      <c r="Q142" s="174">
        <v>0</v>
      </c>
      <c r="R142" s="176">
        <v>14329.65</v>
      </c>
      <c r="S142" s="173"/>
      <c r="T142" s="158"/>
      <c r="U142" s="162">
        <v>13838.039848632812</v>
      </c>
      <c r="V142" s="163">
        <v>-491.61015136718743</v>
      </c>
    </row>
    <row r="143" spans="1:22" ht="11.25" customHeight="1" x14ac:dyDescent="0.3">
      <c r="A143" s="172"/>
      <c r="B143" s="172"/>
      <c r="C143" s="172" t="s">
        <v>245</v>
      </c>
      <c r="D143" s="172"/>
      <c r="E143" s="173"/>
      <c r="F143" s="174">
        <v>0</v>
      </c>
      <c r="G143" s="175">
        <v>1425.4</v>
      </c>
      <c r="H143" s="175">
        <v>0</v>
      </c>
      <c r="I143" s="175">
        <v>0</v>
      </c>
      <c r="J143" s="175">
        <v>229.65</v>
      </c>
      <c r="K143" s="175">
        <v>251.47</v>
      </c>
      <c r="L143" s="175">
        <v>0</v>
      </c>
      <c r="M143" s="175">
        <v>0</v>
      </c>
      <c r="N143" s="175">
        <v>222.86</v>
      </c>
      <c r="O143" s="175">
        <v>0</v>
      </c>
      <c r="P143" s="175">
        <v>0</v>
      </c>
      <c r="Q143" s="174">
        <v>470.66015625</v>
      </c>
      <c r="R143" s="176">
        <v>2600.0401562500001</v>
      </c>
      <c r="S143" s="173"/>
      <c r="T143" s="158"/>
      <c r="U143" s="162">
        <v>2600.0401562500001</v>
      </c>
      <c r="V143" s="163">
        <v>0</v>
      </c>
    </row>
    <row r="144" spans="1:22" ht="11.25" customHeight="1" x14ac:dyDescent="0.3">
      <c r="A144" s="172"/>
      <c r="B144" s="172"/>
      <c r="C144" s="172" t="s">
        <v>246</v>
      </c>
      <c r="D144" s="172"/>
      <c r="E144" s="173"/>
      <c r="F144" s="174">
        <v>0</v>
      </c>
      <c r="G144" s="175">
        <v>69.989999999999995</v>
      </c>
      <c r="H144" s="175">
        <v>0</v>
      </c>
      <c r="I144" s="175">
        <v>30139.98</v>
      </c>
      <c r="J144" s="175">
        <v>69.989999999999995</v>
      </c>
      <c r="K144" s="175">
        <v>69.989999999999995</v>
      </c>
      <c r="L144" s="175">
        <v>69.989999999999995</v>
      </c>
      <c r="M144" s="175">
        <v>80</v>
      </c>
      <c r="N144" s="175">
        <v>80</v>
      </c>
      <c r="O144" s="175">
        <v>80</v>
      </c>
      <c r="P144" s="175">
        <v>80</v>
      </c>
      <c r="Q144" s="174">
        <v>0</v>
      </c>
      <c r="R144" s="176">
        <v>30739.940000000006</v>
      </c>
      <c r="S144" s="173" t="s">
        <v>247</v>
      </c>
      <c r="T144" s="158"/>
      <c r="U144" s="162">
        <v>30579.940000000006</v>
      </c>
      <c r="V144" s="163">
        <v>-160</v>
      </c>
    </row>
    <row r="145" spans="1:22" ht="11.25" customHeight="1" x14ac:dyDescent="0.3">
      <c r="A145" s="172"/>
      <c r="B145" s="172"/>
      <c r="C145" s="172" t="s">
        <v>248</v>
      </c>
      <c r="D145" s="172"/>
      <c r="E145" s="173"/>
      <c r="F145" s="174">
        <v>0</v>
      </c>
      <c r="G145" s="175">
        <v>0</v>
      </c>
      <c r="H145" s="175">
        <v>0</v>
      </c>
      <c r="I145" s="175">
        <v>0</v>
      </c>
      <c r="J145" s="175">
        <v>0</v>
      </c>
      <c r="K145" s="175">
        <v>0</v>
      </c>
      <c r="L145" s="175">
        <v>0</v>
      </c>
      <c r="M145" s="175">
        <v>0</v>
      </c>
      <c r="N145" s="175">
        <v>0</v>
      </c>
      <c r="O145" s="175">
        <v>0</v>
      </c>
      <c r="P145" s="175">
        <v>39.92</v>
      </c>
      <c r="Q145" s="174">
        <v>0</v>
      </c>
      <c r="R145" s="176">
        <v>39.92</v>
      </c>
      <c r="S145" s="173"/>
      <c r="T145" s="158"/>
      <c r="U145" s="162">
        <v>0</v>
      </c>
      <c r="V145" s="163">
        <v>-39.92</v>
      </c>
    </row>
    <row r="146" spans="1:22" ht="11.25" customHeight="1" x14ac:dyDescent="0.3">
      <c r="A146" s="172"/>
      <c r="B146" s="172"/>
      <c r="C146" s="172" t="s">
        <v>249</v>
      </c>
      <c r="D146" s="172"/>
      <c r="E146" s="173"/>
      <c r="F146" s="174">
        <v>0</v>
      </c>
      <c r="G146" s="175">
        <v>2548</v>
      </c>
      <c r="H146" s="175">
        <v>0</v>
      </c>
      <c r="I146" s="175">
        <v>0</v>
      </c>
      <c r="J146" s="175">
        <v>0</v>
      </c>
      <c r="K146" s="175">
        <v>0</v>
      </c>
      <c r="L146" s="175">
        <v>0</v>
      </c>
      <c r="M146" s="175">
        <v>0</v>
      </c>
      <c r="N146" s="175">
        <v>1912.5</v>
      </c>
      <c r="O146" s="175">
        <v>0</v>
      </c>
      <c r="P146" s="175">
        <v>0</v>
      </c>
      <c r="Q146" s="174">
        <v>1.5</v>
      </c>
      <c r="R146" s="176">
        <v>4462</v>
      </c>
      <c r="S146" s="173"/>
      <c r="T146" s="158"/>
      <c r="U146" s="162">
        <v>4462</v>
      </c>
      <c r="V146" s="163">
        <v>0</v>
      </c>
    </row>
    <row r="147" spans="1:22" ht="11.25" customHeight="1" x14ac:dyDescent="0.3">
      <c r="A147" s="172"/>
      <c r="B147" s="172"/>
      <c r="C147" s="172" t="s">
        <v>250</v>
      </c>
      <c r="D147" s="172"/>
      <c r="E147" s="173"/>
      <c r="F147" s="174">
        <v>0</v>
      </c>
      <c r="G147" s="175">
        <v>0</v>
      </c>
      <c r="H147" s="175">
        <v>0</v>
      </c>
      <c r="I147" s="175">
        <v>0</v>
      </c>
      <c r="J147" s="175">
        <v>606.34</v>
      </c>
      <c r="K147" s="175">
        <v>1053.9000000000001</v>
      </c>
      <c r="L147" s="175">
        <v>0</v>
      </c>
      <c r="M147" s="175">
        <v>0</v>
      </c>
      <c r="N147" s="175">
        <v>446.51</v>
      </c>
      <c r="O147" s="175">
        <v>1522.64</v>
      </c>
      <c r="P147" s="175">
        <v>0</v>
      </c>
      <c r="Q147" s="174">
        <v>0</v>
      </c>
      <c r="R147" s="176">
        <v>3629.3900000000003</v>
      </c>
      <c r="S147" s="173"/>
      <c r="T147" s="158"/>
      <c r="U147" s="162">
        <v>2106</v>
      </c>
      <c r="V147" s="163">
        <v>-1523.3900000000003</v>
      </c>
    </row>
    <row r="148" spans="1:22" ht="11.25" customHeight="1" x14ac:dyDescent="0.3">
      <c r="A148" s="172"/>
      <c r="B148" s="172"/>
      <c r="C148" s="177" t="s">
        <v>251</v>
      </c>
      <c r="D148" s="177"/>
      <c r="E148" s="178"/>
      <c r="F148" s="179">
        <v>0</v>
      </c>
      <c r="G148" s="180">
        <v>16999.25</v>
      </c>
      <c r="H148" s="180">
        <v>6500</v>
      </c>
      <c r="I148" s="180">
        <v>60432.270000000004</v>
      </c>
      <c r="J148" s="180">
        <v>9121.89</v>
      </c>
      <c r="K148" s="180">
        <v>3711.72</v>
      </c>
      <c r="L148" s="180">
        <v>952.99</v>
      </c>
      <c r="M148" s="180">
        <v>3945.65</v>
      </c>
      <c r="N148" s="180">
        <v>4064.37</v>
      </c>
      <c r="O148" s="180">
        <v>1880.5300000000002</v>
      </c>
      <c r="P148" s="180">
        <v>3521.61</v>
      </c>
      <c r="Q148" s="179">
        <v>483.66015625</v>
      </c>
      <c r="R148" s="181">
        <v>111613.94015625</v>
      </c>
      <c r="S148" s="178" t="s">
        <v>252</v>
      </c>
      <c r="T148" s="159"/>
      <c r="U148" s="164">
        <v>109399.02000464441</v>
      </c>
      <c r="V148" s="159">
        <v>-2214.9201516056064</v>
      </c>
    </row>
    <row r="149" spans="1:22" ht="11.25" customHeight="1" x14ac:dyDescent="0.3">
      <c r="A149" s="172"/>
      <c r="B149" s="172" t="s">
        <v>34</v>
      </c>
      <c r="C149" s="172"/>
      <c r="D149" s="172"/>
      <c r="E149" s="173"/>
      <c r="F149" s="174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4"/>
      <c r="R149" s="176"/>
      <c r="S149" s="173"/>
      <c r="T149" s="158"/>
      <c r="U149" s="162"/>
      <c r="V149" s="163"/>
    </row>
    <row r="150" spans="1:22" ht="11.25" customHeight="1" x14ac:dyDescent="0.3">
      <c r="A150" s="172"/>
      <c r="B150" s="172"/>
      <c r="C150" s="172" t="s">
        <v>253</v>
      </c>
      <c r="D150" s="172"/>
      <c r="E150" s="173"/>
      <c r="F150" s="174">
        <v>9000</v>
      </c>
      <c r="G150" s="175">
        <v>9000</v>
      </c>
      <c r="H150" s="175">
        <v>18000</v>
      </c>
      <c r="I150" s="175">
        <v>0</v>
      </c>
      <c r="J150" s="175">
        <v>9000</v>
      </c>
      <c r="K150" s="175">
        <v>18000</v>
      </c>
      <c r="L150" s="175">
        <v>0</v>
      </c>
      <c r="M150" s="175">
        <v>9000</v>
      </c>
      <c r="N150" s="175">
        <v>18000</v>
      </c>
      <c r="O150" s="175">
        <v>0</v>
      </c>
      <c r="P150" s="175">
        <v>9000</v>
      </c>
      <c r="Q150" s="174">
        <v>9000</v>
      </c>
      <c r="R150" s="176">
        <v>108000</v>
      </c>
      <c r="S150" s="173"/>
      <c r="T150" s="158"/>
      <c r="U150" s="162">
        <v>108000</v>
      </c>
      <c r="V150" s="163">
        <v>0</v>
      </c>
    </row>
    <row r="151" spans="1:22" ht="11.25" customHeight="1" x14ac:dyDescent="0.3">
      <c r="A151" s="172"/>
      <c r="B151" s="172"/>
      <c r="C151" s="177" t="s">
        <v>254</v>
      </c>
      <c r="D151" s="177"/>
      <c r="E151" s="178"/>
      <c r="F151" s="179">
        <v>9000</v>
      </c>
      <c r="G151" s="180">
        <v>9000</v>
      </c>
      <c r="H151" s="180">
        <v>18000</v>
      </c>
      <c r="I151" s="180">
        <v>0</v>
      </c>
      <c r="J151" s="180">
        <v>9000</v>
      </c>
      <c r="K151" s="180">
        <v>18000</v>
      </c>
      <c r="L151" s="180">
        <v>0</v>
      </c>
      <c r="M151" s="180">
        <v>9000</v>
      </c>
      <c r="N151" s="180">
        <v>18000</v>
      </c>
      <c r="O151" s="180">
        <v>0</v>
      </c>
      <c r="P151" s="180">
        <v>9000</v>
      </c>
      <c r="Q151" s="179">
        <v>9000</v>
      </c>
      <c r="R151" s="181">
        <v>108000</v>
      </c>
      <c r="S151" s="178"/>
      <c r="T151" s="159"/>
      <c r="U151" s="164">
        <v>108000</v>
      </c>
      <c r="V151" s="159">
        <v>0</v>
      </c>
    </row>
    <row r="152" spans="1:22" ht="11.25" customHeight="1" x14ac:dyDescent="0.3">
      <c r="A152" s="172"/>
      <c r="B152" s="172" t="s">
        <v>35</v>
      </c>
      <c r="C152" s="172"/>
      <c r="D152" s="172"/>
      <c r="E152" s="173"/>
      <c r="F152" s="174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4"/>
      <c r="R152" s="176"/>
      <c r="S152" s="173"/>
      <c r="T152" s="158"/>
      <c r="U152" s="162"/>
      <c r="V152" s="163"/>
    </row>
    <row r="153" spans="1:22" ht="11.25" customHeight="1" x14ac:dyDescent="0.3">
      <c r="A153" s="172"/>
      <c r="B153" s="172"/>
      <c r="C153" s="172" t="s">
        <v>255</v>
      </c>
      <c r="D153" s="172"/>
      <c r="E153" s="173"/>
      <c r="F153" s="174">
        <v>6912</v>
      </c>
      <c r="G153" s="175">
        <v>6912</v>
      </c>
      <c r="H153" s="175">
        <v>6912</v>
      </c>
      <c r="I153" s="175">
        <v>6912</v>
      </c>
      <c r="J153" s="175">
        <v>6912</v>
      </c>
      <c r="K153" s="175">
        <v>0</v>
      </c>
      <c r="L153" s="175">
        <v>11649</v>
      </c>
      <c r="M153" s="175">
        <v>6912</v>
      </c>
      <c r="N153" s="175">
        <v>6912</v>
      </c>
      <c r="O153" s="175">
        <v>6403.83</v>
      </c>
      <c r="P153" s="175">
        <v>6912</v>
      </c>
      <c r="Q153" s="174">
        <v>9595.171875</v>
      </c>
      <c r="R153" s="176">
        <v>82944.001875000002</v>
      </c>
      <c r="S153" s="173"/>
      <c r="T153" s="158"/>
      <c r="U153" s="162">
        <v>82944</v>
      </c>
      <c r="V153" s="163">
        <v>-1.8750000017462298E-3</v>
      </c>
    </row>
    <row r="154" spans="1:22" ht="11.25" customHeight="1" x14ac:dyDescent="0.3">
      <c r="A154" s="172"/>
      <c r="B154" s="172"/>
      <c r="C154" s="172" t="s">
        <v>256</v>
      </c>
      <c r="D154" s="172"/>
      <c r="E154" s="173"/>
      <c r="F154" s="174">
        <v>735.5</v>
      </c>
      <c r="G154" s="175">
        <v>2128.1999999999998</v>
      </c>
      <c r="H154" s="175">
        <v>4491.01</v>
      </c>
      <c r="I154" s="175">
        <v>12373.09</v>
      </c>
      <c r="J154" s="175">
        <v>6522.31</v>
      </c>
      <c r="K154" s="175">
        <v>1067.81</v>
      </c>
      <c r="L154" s="175">
        <v>11567.4</v>
      </c>
      <c r="M154" s="175">
        <v>4342.07</v>
      </c>
      <c r="N154" s="175">
        <v>6699.2</v>
      </c>
      <c r="O154" s="175">
        <v>1073.5</v>
      </c>
      <c r="P154" s="175">
        <v>2493.48</v>
      </c>
      <c r="Q154" s="174">
        <v>5779</v>
      </c>
      <c r="R154" s="176">
        <v>59272.57</v>
      </c>
      <c r="S154" s="173" t="s">
        <v>257</v>
      </c>
      <c r="T154" s="158"/>
      <c r="U154" s="162">
        <v>67263.59</v>
      </c>
      <c r="V154" s="163">
        <v>7991.0199999999968</v>
      </c>
    </row>
    <row r="155" spans="1:22" ht="11.25" customHeight="1" x14ac:dyDescent="0.3">
      <c r="A155" s="172"/>
      <c r="B155" s="172"/>
      <c r="C155" s="172" t="s">
        <v>258</v>
      </c>
      <c r="D155" s="172"/>
      <c r="E155" s="173"/>
      <c r="F155" s="174">
        <v>0</v>
      </c>
      <c r="G155" s="175">
        <v>0</v>
      </c>
      <c r="H155" s="175">
        <v>0</v>
      </c>
      <c r="I155" s="175">
        <v>4097.38</v>
      </c>
      <c r="J155" s="175">
        <v>979.99</v>
      </c>
      <c r="K155" s="175">
        <v>0</v>
      </c>
      <c r="L155" s="175">
        <v>0</v>
      </c>
      <c r="M155" s="175">
        <v>0</v>
      </c>
      <c r="N155" s="175">
        <v>0</v>
      </c>
      <c r="O155" s="175">
        <v>3505.66</v>
      </c>
      <c r="P155" s="175">
        <v>1088.52</v>
      </c>
      <c r="Q155" s="174">
        <v>900</v>
      </c>
      <c r="R155" s="176">
        <v>10571.55</v>
      </c>
      <c r="S155" s="173" t="s">
        <v>259</v>
      </c>
      <c r="T155" s="158"/>
      <c r="U155" s="162">
        <v>10383.369999999999</v>
      </c>
      <c r="V155" s="163">
        <v>-188.18000000000029</v>
      </c>
    </row>
    <row r="156" spans="1:22" ht="11.25" customHeight="1" x14ac:dyDescent="0.3">
      <c r="A156" s="172"/>
      <c r="B156" s="172"/>
      <c r="C156" s="172" t="s">
        <v>260</v>
      </c>
      <c r="D156" s="172"/>
      <c r="E156" s="173"/>
      <c r="F156" s="174">
        <v>523.21</v>
      </c>
      <c r="G156" s="175">
        <v>520.89</v>
      </c>
      <c r="H156" s="175">
        <v>520.89</v>
      </c>
      <c r="I156" s="175">
        <v>506.98</v>
      </c>
      <c r="J156" s="175">
        <v>506.98</v>
      </c>
      <c r="K156" s="175">
        <v>589.86</v>
      </c>
      <c r="L156" s="175">
        <v>664.11</v>
      </c>
      <c r="M156" s="175">
        <v>647.12</v>
      </c>
      <c r="N156" s="175">
        <v>641.45000000000005</v>
      </c>
      <c r="O156" s="175">
        <v>641.45000000000005</v>
      </c>
      <c r="P156" s="175">
        <v>641.91999999999996</v>
      </c>
      <c r="Q156" s="174">
        <v>641.68499755859375</v>
      </c>
      <c r="R156" s="176">
        <v>7046.5449975585934</v>
      </c>
      <c r="S156" s="173"/>
      <c r="T156" s="158"/>
      <c r="U156" s="162">
        <v>7054.3449194335935</v>
      </c>
      <c r="V156" s="163">
        <v>7.7999218750001091</v>
      </c>
    </row>
    <row r="157" spans="1:22" ht="11.25" customHeight="1" x14ac:dyDescent="0.3">
      <c r="A157" s="172"/>
      <c r="B157" s="172"/>
      <c r="C157" s="172" t="s">
        <v>261</v>
      </c>
      <c r="D157" s="172"/>
      <c r="E157" s="173"/>
      <c r="F157" s="174">
        <v>551.79</v>
      </c>
      <c r="G157" s="175">
        <v>1525.71</v>
      </c>
      <c r="H157" s="175">
        <v>2194.9499999999998</v>
      </c>
      <c r="I157" s="175">
        <v>3596.62</v>
      </c>
      <c r="J157" s="175">
        <v>2849.98</v>
      </c>
      <c r="K157" s="175">
        <v>2581.84</v>
      </c>
      <c r="L157" s="175">
        <v>2012</v>
      </c>
      <c r="M157" s="175">
        <v>1772.67</v>
      </c>
      <c r="N157" s="175">
        <v>2955.35</v>
      </c>
      <c r="O157" s="175">
        <v>2243.69</v>
      </c>
      <c r="P157" s="175">
        <v>2191.5700000000002</v>
      </c>
      <c r="Q157" s="174">
        <v>2637.23046875</v>
      </c>
      <c r="R157" s="176">
        <v>27113.400468749995</v>
      </c>
      <c r="S157" s="173" t="s">
        <v>262</v>
      </c>
      <c r="T157" s="158"/>
      <c r="U157" s="162">
        <v>27113.400478515621</v>
      </c>
      <c r="V157" s="163">
        <v>9.7656266007106751E-6</v>
      </c>
    </row>
    <row r="158" spans="1:22" ht="11.25" customHeight="1" x14ac:dyDescent="0.3">
      <c r="A158" s="172"/>
      <c r="B158" s="172"/>
      <c r="C158" s="172" t="s">
        <v>263</v>
      </c>
      <c r="D158" s="172"/>
      <c r="E158" s="173"/>
      <c r="F158" s="174">
        <v>1185.8</v>
      </c>
      <c r="G158" s="175">
        <v>303.95</v>
      </c>
      <c r="H158" s="175">
        <v>1837.03</v>
      </c>
      <c r="I158" s="175">
        <v>1151.47</v>
      </c>
      <c r="J158" s="175">
        <v>727.55</v>
      </c>
      <c r="K158" s="175">
        <v>204.28</v>
      </c>
      <c r="L158" s="175">
        <v>1438.32</v>
      </c>
      <c r="M158" s="175">
        <v>485.03</v>
      </c>
      <c r="N158" s="175">
        <v>270.14999999999998</v>
      </c>
      <c r="O158" s="175">
        <v>172.27</v>
      </c>
      <c r="P158" s="175">
        <v>172.33</v>
      </c>
      <c r="Q158" s="174">
        <v>204.91667175292969</v>
      </c>
      <c r="R158" s="176">
        <v>8153.0966717529291</v>
      </c>
      <c r="S158" s="173"/>
      <c r="T158" s="158"/>
      <c r="U158" s="162">
        <v>10877.000043945311</v>
      </c>
      <c r="V158" s="163">
        <v>2723.9033721923815</v>
      </c>
    </row>
    <row r="159" spans="1:22" ht="11.25" customHeight="1" x14ac:dyDescent="0.3">
      <c r="A159" s="172"/>
      <c r="B159" s="172"/>
      <c r="C159" s="172" t="s">
        <v>264</v>
      </c>
      <c r="D159" s="172"/>
      <c r="E159" s="173"/>
      <c r="F159" s="174">
        <v>10659</v>
      </c>
      <c r="G159" s="175">
        <v>3431</v>
      </c>
      <c r="H159" s="175">
        <v>3431</v>
      </c>
      <c r="I159" s="175">
        <v>3431</v>
      </c>
      <c r="J159" s="175">
        <v>3431</v>
      </c>
      <c r="K159" s="175">
        <v>3431</v>
      </c>
      <c r="L159" s="175">
        <v>3431</v>
      </c>
      <c r="M159" s="175">
        <v>3431</v>
      </c>
      <c r="N159" s="175">
        <v>3432</v>
      </c>
      <c r="O159" s="175">
        <v>0</v>
      </c>
      <c r="P159" s="175">
        <v>0</v>
      </c>
      <c r="Q159" s="174">
        <v>7506</v>
      </c>
      <c r="R159" s="176">
        <v>45614</v>
      </c>
      <c r="S159" s="173"/>
      <c r="T159" s="158"/>
      <c r="U159" s="162">
        <v>45614</v>
      </c>
      <c r="V159" s="163">
        <v>0</v>
      </c>
    </row>
    <row r="160" spans="1:22" ht="11.25" customHeight="1" x14ac:dyDescent="0.3">
      <c r="A160" s="172"/>
      <c r="B160" s="172"/>
      <c r="C160" s="172" t="s">
        <v>265</v>
      </c>
      <c r="D160" s="172"/>
      <c r="E160" s="173"/>
      <c r="F160" s="174">
        <v>11681.8</v>
      </c>
      <c r="G160" s="175">
        <v>0</v>
      </c>
      <c r="H160" s="175">
        <v>0</v>
      </c>
      <c r="I160" s="175">
        <v>0</v>
      </c>
      <c r="J160" s="175">
        <v>0</v>
      </c>
      <c r="K160" s="175">
        <v>0</v>
      </c>
      <c r="L160" s="175">
        <v>0</v>
      </c>
      <c r="M160" s="175">
        <v>0</v>
      </c>
      <c r="N160" s="175">
        <v>0</v>
      </c>
      <c r="O160" s="175">
        <v>0</v>
      </c>
      <c r="P160" s="175">
        <v>0</v>
      </c>
      <c r="Q160" s="174">
        <v>1199.2001953125</v>
      </c>
      <c r="R160" s="176">
        <v>12881.000195312499</v>
      </c>
      <c r="S160" s="173"/>
      <c r="T160" s="158"/>
      <c r="U160" s="162">
        <v>12881.000195312499</v>
      </c>
      <c r="V160" s="163">
        <v>0</v>
      </c>
    </row>
    <row r="161" spans="1:22" ht="11.25" customHeight="1" x14ac:dyDescent="0.3">
      <c r="A161" s="172"/>
      <c r="B161" s="172"/>
      <c r="C161" s="172" t="s">
        <v>266</v>
      </c>
      <c r="D161" s="172"/>
      <c r="E161" s="173"/>
      <c r="F161" s="174">
        <v>886.65</v>
      </c>
      <c r="G161" s="175">
        <v>207.96</v>
      </c>
      <c r="H161" s="175">
        <v>0</v>
      </c>
      <c r="I161" s="175">
        <v>2554.11</v>
      </c>
      <c r="J161" s="175">
        <v>882.79</v>
      </c>
      <c r="K161" s="175">
        <v>1142.79</v>
      </c>
      <c r="L161" s="175">
        <v>1157.25</v>
      </c>
      <c r="M161" s="175">
        <v>5967.36</v>
      </c>
      <c r="N161" s="175">
        <v>887.76</v>
      </c>
      <c r="O161" s="175">
        <v>883.3</v>
      </c>
      <c r="P161" s="175">
        <v>883.3</v>
      </c>
      <c r="Q161" s="174">
        <v>3862.849609375</v>
      </c>
      <c r="R161" s="176">
        <v>19316.119609374997</v>
      </c>
      <c r="S161" s="173"/>
      <c r="T161" s="158"/>
      <c r="U161" s="162">
        <v>19316.119096679686</v>
      </c>
      <c r="V161" s="163">
        <v>-5.1269531104480848E-4</v>
      </c>
    </row>
    <row r="162" spans="1:22" ht="11.25" customHeight="1" x14ac:dyDescent="0.3">
      <c r="A162" s="172"/>
      <c r="B162" s="172"/>
      <c r="C162" s="172" t="s">
        <v>267</v>
      </c>
      <c r="D162" s="172"/>
      <c r="E162" s="173"/>
      <c r="F162" s="174">
        <v>8511.0499999999993</v>
      </c>
      <c r="G162" s="175">
        <v>1143.67</v>
      </c>
      <c r="H162" s="175">
        <v>1074.6199999999999</v>
      </c>
      <c r="I162" s="175">
        <v>12923.84</v>
      </c>
      <c r="J162" s="175">
        <v>1669.33</v>
      </c>
      <c r="K162" s="175">
        <v>464</v>
      </c>
      <c r="L162" s="175">
        <v>4536.83</v>
      </c>
      <c r="M162" s="175">
        <v>206.53</v>
      </c>
      <c r="N162" s="175">
        <v>66.5</v>
      </c>
      <c r="O162" s="175">
        <v>430.8</v>
      </c>
      <c r="P162" s="175">
        <v>2450.64</v>
      </c>
      <c r="Q162" s="174">
        <v>1500</v>
      </c>
      <c r="R162" s="176">
        <v>34977.810000000005</v>
      </c>
      <c r="S162" s="173"/>
      <c r="T162" s="158"/>
      <c r="U162" s="162">
        <v>32000.000859375003</v>
      </c>
      <c r="V162" s="163">
        <v>-2977.8091406250023</v>
      </c>
    </row>
    <row r="163" spans="1:22" ht="11.25" customHeight="1" x14ac:dyDescent="0.3">
      <c r="A163" s="172"/>
      <c r="B163" s="172"/>
      <c r="C163" s="172" t="s">
        <v>268</v>
      </c>
      <c r="D163" s="172"/>
      <c r="E163" s="173"/>
      <c r="F163" s="174">
        <v>3783.17</v>
      </c>
      <c r="G163" s="175">
        <v>6811.13</v>
      </c>
      <c r="H163" s="175">
        <v>5019.42</v>
      </c>
      <c r="I163" s="175">
        <v>0</v>
      </c>
      <c r="J163" s="175">
        <v>1778.84</v>
      </c>
      <c r="K163" s="175">
        <v>2516.54</v>
      </c>
      <c r="L163" s="175">
        <v>2366.73</v>
      </c>
      <c r="M163" s="175">
        <v>2359.06</v>
      </c>
      <c r="N163" s="175">
        <v>2540.19</v>
      </c>
      <c r="O163" s="175">
        <v>2359.19</v>
      </c>
      <c r="P163" s="175">
        <v>2824.84</v>
      </c>
      <c r="Q163" s="174">
        <v>5000</v>
      </c>
      <c r="R163" s="176">
        <v>37359.11</v>
      </c>
      <c r="S163" s="173"/>
      <c r="T163" s="158"/>
      <c r="U163" s="162">
        <v>44115.038496093752</v>
      </c>
      <c r="V163" s="163">
        <v>6755.9284960937512</v>
      </c>
    </row>
    <row r="164" spans="1:22" ht="11.25" customHeight="1" x14ac:dyDescent="0.3">
      <c r="A164" s="172"/>
      <c r="B164" s="172"/>
      <c r="C164" s="172" t="s">
        <v>269</v>
      </c>
      <c r="D164" s="172"/>
      <c r="E164" s="173"/>
      <c r="F164" s="174">
        <v>290.87</v>
      </c>
      <c r="G164" s="175">
        <v>274.19</v>
      </c>
      <c r="H164" s="175">
        <v>289.76</v>
      </c>
      <c r="I164" s="175">
        <v>283.08</v>
      </c>
      <c r="J164" s="175">
        <v>860.39</v>
      </c>
      <c r="K164" s="175">
        <v>2888.78</v>
      </c>
      <c r="L164" s="175">
        <v>4965.3599999999997</v>
      </c>
      <c r="M164" s="175">
        <v>4764.38</v>
      </c>
      <c r="N164" s="175">
        <v>4449.7</v>
      </c>
      <c r="O164" s="175">
        <v>3830.65</v>
      </c>
      <c r="P164" s="175">
        <v>829.18</v>
      </c>
      <c r="Q164" s="174">
        <v>2329.9150390625</v>
      </c>
      <c r="R164" s="176">
        <v>26056.255039062504</v>
      </c>
      <c r="S164" s="173"/>
      <c r="T164" s="158"/>
      <c r="U164" s="162">
        <v>33245.949941406252</v>
      </c>
      <c r="V164" s="163">
        <v>7189.6949023437483</v>
      </c>
    </row>
    <row r="165" spans="1:22" ht="11.25" customHeight="1" x14ac:dyDescent="0.3">
      <c r="A165" s="172"/>
      <c r="B165" s="172"/>
      <c r="C165" s="172" t="s">
        <v>270</v>
      </c>
      <c r="D165" s="172"/>
      <c r="E165" s="173"/>
      <c r="F165" s="174">
        <v>0</v>
      </c>
      <c r="G165" s="175">
        <v>5519.5</v>
      </c>
      <c r="H165" s="175">
        <v>944.5</v>
      </c>
      <c r="I165" s="175">
        <v>944.5</v>
      </c>
      <c r="J165" s="175">
        <v>944.5</v>
      </c>
      <c r="K165" s="175">
        <v>1174.5</v>
      </c>
      <c r="L165" s="175">
        <v>1385</v>
      </c>
      <c r="M165" s="175">
        <v>2500</v>
      </c>
      <c r="N165" s="175">
        <v>4485</v>
      </c>
      <c r="O165" s="175">
        <v>1790</v>
      </c>
      <c r="P165" s="175">
        <v>1790</v>
      </c>
      <c r="Q165" s="174">
        <v>2522.5</v>
      </c>
      <c r="R165" s="176">
        <v>24000</v>
      </c>
      <c r="S165" s="173"/>
      <c r="T165" s="158"/>
      <c r="U165" s="162">
        <v>23999.999877929688</v>
      </c>
      <c r="V165" s="163">
        <v>-1.220703125E-4</v>
      </c>
    </row>
    <row r="166" spans="1:22" ht="11.25" customHeight="1" x14ac:dyDescent="0.3">
      <c r="A166" s="172"/>
      <c r="B166" s="172"/>
      <c r="C166" s="172" t="s">
        <v>271</v>
      </c>
      <c r="D166" s="172"/>
      <c r="E166" s="173"/>
      <c r="F166" s="174">
        <v>3571</v>
      </c>
      <c r="G166" s="175">
        <v>5594.01</v>
      </c>
      <c r="H166" s="175">
        <v>5962.52</v>
      </c>
      <c r="I166" s="175">
        <v>6383.74</v>
      </c>
      <c r="J166" s="175">
        <v>542.39</v>
      </c>
      <c r="K166" s="175">
        <v>0</v>
      </c>
      <c r="L166" s="175">
        <v>1602.08</v>
      </c>
      <c r="M166" s="175">
        <v>2075.7399999999998</v>
      </c>
      <c r="N166" s="175">
        <v>5746.65</v>
      </c>
      <c r="O166" s="175">
        <v>5297.61</v>
      </c>
      <c r="P166" s="175">
        <v>5954.93</v>
      </c>
      <c r="Q166" s="174">
        <v>5954.93017578125</v>
      </c>
      <c r="R166" s="176">
        <v>48685.600175781248</v>
      </c>
      <c r="S166" s="173" t="s">
        <v>272</v>
      </c>
      <c r="T166" s="158"/>
      <c r="U166" s="162">
        <v>55134.959589843747</v>
      </c>
      <c r="V166" s="163">
        <v>6449.3594140624991</v>
      </c>
    </row>
    <row r="167" spans="1:22" ht="11.25" customHeight="1" x14ac:dyDescent="0.3">
      <c r="A167" s="172"/>
      <c r="B167" s="172"/>
      <c r="C167" s="177" t="s">
        <v>273</v>
      </c>
      <c r="D167" s="177"/>
      <c r="E167" s="178"/>
      <c r="F167" s="179">
        <v>49291.840000000004</v>
      </c>
      <c r="G167" s="180">
        <v>34372.21</v>
      </c>
      <c r="H167" s="180">
        <v>32677.699999999997</v>
      </c>
      <c r="I167" s="180">
        <v>55157.810000000005</v>
      </c>
      <c r="J167" s="180">
        <v>28608.05</v>
      </c>
      <c r="K167" s="180">
        <v>16061.4</v>
      </c>
      <c r="L167" s="180">
        <v>46775.080000000009</v>
      </c>
      <c r="M167" s="180">
        <v>35462.959999999999</v>
      </c>
      <c r="N167" s="180">
        <v>39085.950000000004</v>
      </c>
      <c r="O167" s="180">
        <v>28631.95</v>
      </c>
      <c r="P167" s="180">
        <v>28232.71</v>
      </c>
      <c r="Q167" s="179">
        <v>49633.399032592773</v>
      </c>
      <c r="R167" s="181">
        <v>443991.05903259269</v>
      </c>
      <c r="S167" s="178" t="s">
        <v>274</v>
      </c>
      <c r="T167" s="159"/>
      <c r="U167" s="164">
        <v>471942.77349853516</v>
      </c>
      <c r="V167" s="159">
        <v>27951.714465942376</v>
      </c>
    </row>
    <row r="168" spans="1:22" ht="11.25" customHeight="1" x14ac:dyDescent="0.3">
      <c r="A168" s="172"/>
      <c r="B168" s="172" t="s">
        <v>36</v>
      </c>
      <c r="C168" s="172"/>
      <c r="D168" s="172"/>
      <c r="E168" s="173"/>
      <c r="F168" s="174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4"/>
      <c r="R168" s="176"/>
      <c r="S168" s="173"/>
      <c r="T168" s="158"/>
      <c r="U168" s="162"/>
      <c r="V168" s="163"/>
    </row>
    <row r="169" spans="1:22" ht="11.25" customHeight="1" x14ac:dyDescent="0.3">
      <c r="A169" s="172"/>
      <c r="B169" s="172"/>
      <c r="C169" s="172" t="s">
        <v>275</v>
      </c>
      <c r="D169" s="172"/>
      <c r="E169" s="173"/>
      <c r="F169" s="174">
        <v>0</v>
      </c>
      <c r="G169" s="175">
        <v>0</v>
      </c>
      <c r="H169" s="175">
        <v>0</v>
      </c>
      <c r="I169" s="175">
        <v>0</v>
      </c>
      <c r="J169" s="175">
        <v>0</v>
      </c>
      <c r="K169" s="175">
        <v>0</v>
      </c>
      <c r="L169" s="175">
        <v>0</v>
      </c>
      <c r="M169" s="175">
        <v>0</v>
      </c>
      <c r="N169" s="175">
        <v>1925</v>
      </c>
      <c r="O169" s="175">
        <v>0</v>
      </c>
      <c r="P169" s="175">
        <v>0</v>
      </c>
      <c r="Q169" s="174">
        <v>6407</v>
      </c>
      <c r="R169" s="176">
        <v>8332</v>
      </c>
      <c r="S169" s="173" t="s">
        <v>276</v>
      </c>
      <c r="T169" s="158"/>
      <c r="U169" s="162">
        <v>8332.000244140625</v>
      </c>
      <c r="V169" s="163">
        <v>2.44140625E-4</v>
      </c>
    </row>
    <row r="170" spans="1:22" ht="11.25" customHeight="1" x14ac:dyDescent="0.3">
      <c r="A170" s="172"/>
      <c r="B170" s="172"/>
      <c r="C170" s="172" t="s">
        <v>277</v>
      </c>
      <c r="D170" s="172"/>
      <c r="E170" s="173"/>
      <c r="F170" s="174">
        <v>0</v>
      </c>
      <c r="G170" s="175">
        <v>18522.46</v>
      </c>
      <c r="H170" s="175">
        <v>11382</v>
      </c>
      <c r="I170" s="175">
        <v>7290</v>
      </c>
      <c r="J170" s="175">
        <v>2707</v>
      </c>
      <c r="K170" s="175">
        <v>2793</v>
      </c>
      <c r="L170" s="175">
        <v>6991.75</v>
      </c>
      <c r="M170" s="175">
        <v>2889</v>
      </c>
      <c r="N170" s="175">
        <v>1225</v>
      </c>
      <c r="O170" s="175">
        <v>4790</v>
      </c>
      <c r="P170" s="175">
        <v>3247.48</v>
      </c>
      <c r="Q170" s="174">
        <v>1312.30859375</v>
      </c>
      <c r="R170" s="176">
        <v>63149.998593750002</v>
      </c>
      <c r="S170" s="173" t="s">
        <v>278</v>
      </c>
      <c r="T170" s="158"/>
      <c r="U170" s="162">
        <v>63149.999306640624</v>
      </c>
      <c r="V170" s="163">
        <v>7.1289062179857865E-4</v>
      </c>
    </row>
    <row r="171" spans="1:22" ht="11.25" customHeight="1" x14ac:dyDescent="0.3">
      <c r="A171" s="172"/>
      <c r="B171" s="172"/>
      <c r="C171" s="172" t="s">
        <v>279</v>
      </c>
      <c r="D171" s="172"/>
      <c r="E171" s="173"/>
      <c r="F171" s="174">
        <v>0</v>
      </c>
      <c r="G171" s="175">
        <v>1285.75</v>
      </c>
      <c r="H171" s="175">
        <v>5039.8500000000004</v>
      </c>
      <c r="I171" s="175">
        <v>11700.34</v>
      </c>
      <c r="J171" s="175">
        <v>27945.31</v>
      </c>
      <c r="K171" s="175">
        <v>6998.4</v>
      </c>
      <c r="L171" s="175">
        <v>12361.65</v>
      </c>
      <c r="M171" s="175">
        <v>8119.85</v>
      </c>
      <c r="N171" s="175">
        <v>4907.28</v>
      </c>
      <c r="O171" s="175">
        <v>7296.68</v>
      </c>
      <c r="P171" s="175">
        <v>15871.85</v>
      </c>
      <c r="Q171" s="174">
        <v>1673.0390625</v>
      </c>
      <c r="R171" s="176">
        <v>103199.99906250002</v>
      </c>
      <c r="S171" s="173" t="s">
        <v>280</v>
      </c>
      <c r="T171" s="158"/>
      <c r="U171" s="162">
        <v>103200.00031250001</v>
      </c>
      <c r="V171" s="163">
        <v>1.249999986612238E-3</v>
      </c>
    </row>
    <row r="172" spans="1:22" ht="11.25" customHeight="1" x14ac:dyDescent="0.3">
      <c r="A172" s="172"/>
      <c r="B172" s="172"/>
      <c r="C172" s="172" t="s">
        <v>281</v>
      </c>
      <c r="D172" s="172"/>
      <c r="E172" s="173"/>
      <c r="F172" s="174">
        <v>0</v>
      </c>
      <c r="G172" s="175">
        <v>391.38</v>
      </c>
      <c r="H172" s="175">
        <v>0</v>
      </c>
      <c r="I172" s="175">
        <v>622.54</v>
      </c>
      <c r="J172" s="175">
        <v>398.71</v>
      </c>
      <c r="K172" s="175">
        <v>0</v>
      </c>
      <c r="L172" s="175">
        <v>0</v>
      </c>
      <c r="M172" s="175">
        <v>0</v>
      </c>
      <c r="N172" s="175">
        <v>0</v>
      </c>
      <c r="O172" s="175">
        <v>0</v>
      </c>
      <c r="P172" s="175">
        <v>6</v>
      </c>
      <c r="Q172" s="174">
        <v>0</v>
      </c>
      <c r="R172" s="176">
        <v>1418.6299999999999</v>
      </c>
      <c r="S172" s="173" t="s">
        <v>282</v>
      </c>
      <c r="T172" s="158"/>
      <c r="U172" s="162">
        <v>1412.9999951097368</v>
      </c>
      <c r="V172" s="163">
        <v>-5.6300048902630806</v>
      </c>
    </row>
    <row r="173" spans="1:22" ht="11.25" customHeight="1" x14ac:dyDescent="0.3">
      <c r="A173" s="172"/>
      <c r="B173" s="172"/>
      <c r="C173" s="172" t="s">
        <v>283</v>
      </c>
      <c r="D173" s="172"/>
      <c r="E173" s="173"/>
      <c r="F173" s="174">
        <v>0</v>
      </c>
      <c r="G173" s="175">
        <v>7162.97</v>
      </c>
      <c r="H173" s="175">
        <v>18744.73</v>
      </c>
      <c r="I173" s="175">
        <v>725.3</v>
      </c>
      <c r="J173" s="175">
        <v>5044.13</v>
      </c>
      <c r="K173" s="175">
        <v>0</v>
      </c>
      <c r="L173" s="175">
        <v>-4010.47</v>
      </c>
      <c r="M173" s="175">
        <v>379.77</v>
      </c>
      <c r="N173" s="175">
        <v>3580.99</v>
      </c>
      <c r="O173" s="175">
        <v>1213.8399999999999</v>
      </c>
      <c r="P173" s="175">
        <v>2595.12</v>
      </c>
      <c r="Q173" s="174">
        <v>2735.62109375</v>
      </c>
      <c r="R173" s="176">
        <v>38172.001093749997</v>
      </c>
      <c r="S173" s="173" t="s">
        <v>284</v>
      </c>
      <c r="T173" s="158"/>
      <c r="U173" s="162">
        <v>38171.999833984373</v>
      </c>
      <c r="V173" s="163">
        <v>-1.2597656241268851E-3</v>
      </c>
    </row>
    <row r="174" spans="1:22" ht="11.25" customHeight="1" x14ac:dyDescent="0.3">
      <c r="A174" s="172"/>
      <c r="B174" s="172"/>
      <c r="C174" s="172" t="s">
        <v>285</v>
      </c>
      <c r="D174" s="172"/>
      <c r="E174" s="173"/>
      <c r="F174" s="174">
        <v>0</v>
      </c>
      <c r="G174" s="175">
        <v>15898.75</v>
      </c>
      <c r="H174" s="175">
        <v>3694.98</v>
      </c>
      <c r="I174" s="175">
        <v>2245</v>
      </c>
      <c r="J174" s="175">
        <v>152.49</v>
      </c>
      <c r="K174" s="175">
        <v>500</v>
      </c>
      <c r="L174" s="175">
        <v>19</v>
      </c>
      <c r="M174" s="175">
        <v>181.37</v>
      </c>
      <c r="N174" s="175">
        <v>1504.93</v>
      </c>
      <c r="O174" s="175">
        <v>0</v>
      </c>
      <c r="P174" s="175">
        <v>0</v>
      </c>
      <c r="Q174" s="174">
        <v>9103.48046875</v>
      </c>
      <c r="R174" s="176">
        <v>33300.000468750004</v>
      </c>
      <c r="S174" s="173" t="s">
        <v>286</v>
      </c>
      <c r="T174" s="158"/>
      <c r="U174" s="162">
        <v>33300.000224609379</v>
      </c>
      <c r="V174" s="163">
        <v>-2.44140625E-4</v>
      </c>
    </row>
    <row r="175" spans="1:22" ht="11.25" customHeight="1" x14ac:dyDescent="0.3">
      <c r="A175" s="172"/>
      <c r="B175" s="172"/>
      <c r="C175" s="172" t="s">
        <v>287</v>
      </c>
      <c r="D175" s="172"/>
      <c r="E175" s="173"/>
      <c r="F175" s="174">
        <v>0</v>
      </c>
      <c r="G175" s="175">
        <v>0</v>
      </c>
      <c r="H175" s="175">
        <v>0</v>
      </c>
      <c r="I175" s="175">
        <v>0</v>
      </c>
      <c r="J175" s="175">
        <v>0</v>
      </c>
      <c r="K175" s="175">
        <v>0</v>
      </c>
      <c r="L175" s="175">
        <v>0</v>
      </c>
      <c r="M175" s="175">
        <v>0</v>
      </c>
      <c r="N175" s="175">
        <v>738</v>
      </c>
      <c r="O175" s="175">
        <v>436</v>
      </c>
      <c r="P175" s="175">
        <v>0</v>
      </c>
      <c r="Q175" s="174">
        <v>4826</v>
      </c>
      <c r="R175" s="176">
        <v>6000</v>
      </c>
      <c r="S175" s="173"/>
      <c r="T175" s="158"/>
      <c r="U175" s="162">
        <v>6000</v>
      </c>
      <c r="V175" s="163">
        <v>0</v>
      </c>
    </row>
    <row r="176" spans="1:22" ht="11.25" customHeight="1" x14ac:dyDescent="0.3">
      <c r="A176" s="172"/>
      <c r="B176" s="172"/>
      <c r="C176" s="172" t="s">
        <v>288</v>
      </c>
      <c r="D176" s="172"/>
      <c r="E176" s="173"/>
      <c r="F176" s="174">
        <v>0</v>
      </c>
      <c r="G176" s="175">
        <v>0</v>
      </c>
      <c r="H176" s="175">
        <v>5565</v>
      </c>
      <c r="I176" s="175">
        <v>4113</v>
      </c>
      <c r="J176" s="175">
        <v>1960</v>
      </c>
      <c r="K176" s="175">
        <v>0</v>
      </c>
      <c r="L176" s="175">
        <v>4937.8</v>
      </c>
      <c r="M176" s="175">
        <v>4466.8999999999996</v>
      </c>
      <c r="N176" s="175">
        <v>4847.95</v>
      </c>
      <c r="O176" s="175">
        <v>6648.3</v>
      </c>
      <c r="P176" s="175">
        <v>6943.05</v>
      </c>
      <c r="Q176" s="174">
        <v>6146.43359375</v>
      </c>
      <c r="R176" s="176">
        <v>45628.43359375</v>
      </c>
      <c r="S176" s="173" t="s">
        <v>289</v>
      </c>
      <c r="T176" s="158"/>
      <c r="U176" s="162">
        <v>40143.299902343744</v>
      </c>
      <c r="V176" s="163">
        <v>-5485.1336914062558</v>
      </c>
    </row>
    <row r="177" spans="1:22" ht="11.25" customHeight="1" x14ac:dyDescent="0.3">
      <c r="A177" s="172"/>
      <c r="B177" s="172"/>
      <c r="C177" s="172" t="s">
        <v>290</v>
      </c>
      <c r="D177" s="172"/>
      <c r="E177" s="173"/>
      <c r="F177" s="174">
        <v>0</v>
      </c>
      <c r="G177" s="175">
        <v>0</v>
      </c>
      <c r="H177" s="175">
        <v>133.08000000000001</v>
      </c>
      <c r="I177" s="175">
        <v>0</v>
      </c>
      <c r="J177" s="175">
        <v>313.35000000000002</v>
      </c>
      <c r="K177" s="175">
        <v>0</v>
      </c>
      <c r="L177" s="175">
        <v>0</v>
      </c>
      <c r="M177" s="175">
        <v>0</v>
      </c>
      <c r="N177" s="175">
        <v>103.8</v>
      </c>
      <c r="O177" s="175">
        <v>0</v>
      </c>
      <c r="P177" s="175">
        <v>0</v>
      </c>
      <c r="Q177" s="174">
        <v>760.81005859375</v>
      </c>
      <c r="R177" s="176">
        <v>1311.04005859375</v>
      </c>
      <c r="S177" s="173"/>
      <c r="T177" s="158"/>
      <c r="U177" s="162">
        <v>1311.040043334961</v>
      </c>
      <c r="V177" s="163">
        <v>-1.52587890625E-5</v>
      </c>
    </row>
    <row r="178" spans="1:22" ht="11.25" customHeight="1" x14ac:dyDescent="0.3">
      <c r="A178" s="172"/>
      <c r="B178" s="172"/>
      <c r="C178" s="172" t="s">
        <v>291</v>
      </c>
      <c r="D178" s="172"/>
      <c r="E178" s="173"/>
      <c r="F178" s="174">
        <v>0</v>
      </c>
      <c r="G178" s="175">
        <v>0</v>
      </c>
      <c r="H178" s="175">
        <v>0</v>
      </c>
      <c r="I178" s="175">
        <v>0</v>
      </c>
      <c r="J178" s="175">
        <v>0</v>
      </c>
      <c r="K178" s="175">
        <v>0</v>
      </c>
      <c r="L178" s="175">
        <v>0</v>
      </c>
      <c r="M178" s="175">
        <v>0</v>
      </c>
      <c r="N178" s="175">
        <v>1940</v>
      </c>
      <c r="O178" s="175">
        <v>0</v>
      </c>
      <c r="P178" s="175">
        <v>0</v>
      </c>
      <c r="Q178" s="174">
        <v>0</v>
      </c>
      <c r="R178" s="176">
        <v>1940</v>
      </c>
      <c r="S178" s="173"/>
      <c r="T178" s="158"/>
      <c r="U178" s="162">
        <v>1940</v>
      </c>
      <c r="V178" s="163">
        <v>0</v>
      </c>
    </row>
    <row r="179" spans="1:22" ht="11.25" customHeight="1" x14ac:dyDescent="0.3">
      <c r="A179" s="172"/>
      <c r="B179" s="172"/>
      <c r="C179" s="172" t="s">
        <v>292</v>
      </c>
      <c r="D179" s="172"/>
      <c r="E179" s="173"/>
      <c r="F179" s="174">
        <v>0</v>
      </c>
      <c r="G179" s="175">
        <v>14.51</v>
      </c>
      <c r="H179" s="175">
        <v>66.680000000000007</v>
      </c>
      <c r="I179" s="175">
        <v>295.33999999999997</v>
      </c>
      <c r="J179" s="175">
        <v>50.1</v>
      </c>
      <c r="K179" s="175">
        <v>0</v>
      </c>
      <c r="L179" s="175">
        <v>0</v>
      </c>
      <c r="M179" s="175">
        <v>0</v>
      </c>
      <c r="N179" s="175">
        <v>118.75</v>
      </c>
      <c r="O179" s="175">
        <v>0</v>
      </c>
      <c r="P179" s="175">
        <v>0</v>
      </c>
      <c r="Q179" s="174">
        <v>69.65997314453125</v>
      </c>
      <c r="R179" s="176">
        <v>615.03997314453125</v>
      </c>
      <c r="S179" s="173"/>
      <c r="T179" s="158"/>
      <c r="U179" s="162">
        <v>615.03997505187988</v>
      </c>
      <c r="V179" s="163">
        <v>1.9073486328125E-6</v>
      </c>
    </row>
    <row r="180" spans="1:22" ht="11.25" customHeight="1" x14ac:dyDescent="0.3">
      <c r="A180" s="172"/>
      <c r="B180" s="172"/>
      <c r="C180" s="172" t="s">
        <v>293</v>
      </c>
      <c r="D180" s="172"/>
      <c r="E180" s="173"/>
      <c r="F180" s="174">
        <v>0</v>
      </c>
      <c r="G180" s="175">
        <v>0</v>
      </c>
      <c r="H180" s="175">
        <v>0</v>
      </c>
      <c r="I180" s="175">
        <v>0</v>
      </c>
      <c r="J180" s="175">
        <v>0</v>
      </c>
      <c r="K180" s="175">
        <v>0</v>
      </c>
      <c r="L180" s="175">
        <v>0</v>
      </c>
      <c r="M180" s="175">
        <v>66</v>
      </c>
      <c r="N180" s="175">
        <v>168.05</v>
      </c>
      <c r="O180" s="175">
        <v>15.49</v>
      </c>
      <c r="P180" s="175">
        <v>24.66</v>
      </c>
      <c r="Q180" s="174">
        <v>0</v>
      </c>
      <c r="R180" s="176">
        <v>274.20000000000005</v>
      </c>
      <c r="S180" s="173"/>
      <c r="T180" s="158"/>
      <c r="U180" s="162">
        <v>233.99999694637955</v>
      </c>
      <c r="V180" s="163">
        <v>-40.200003053620492</v>
      </c>
    </row>
    <row r="181" spans="1:22" ht="11.25" customHeight="1" x14ac:dyDescent="0.3">
      <c r="A181" s="172"/>
      <c r="B181" s="172"/>
      <c r="C181" s="172" t="s">
        <v>294</v>
      </c>
      <c r="D181" s="172"/>
      <c r="E181" s="173"/>
      <c r="F181" s="174">
        <v>0</v>
      </c>
      <c r="G181" s="175">
        <v>0</v>
      </c>
      <c r="H181" s="175">
        <v>0</v>
      </c>
      <c r="I181" s="175">
        <v>0</v>
      </c>
      <c r="J181" s="175">
        <v>373.8</v>
      </c>
      <c r="K181" s="175">
        <v>0</v>
      </c>
      <c r="L181" s="175">
        <v>22</v>
      </c>
      <c r="M181" s="175">
        <v>0</v>
      </c>
      <c r="N181" s="175">
        <v>0</v>
      </c>
      <c r="O181" s="175">
        <v>0</v>
      </c>
      <c r="P181" s="175">
        <v>0</v>
      </c>
      <c r="Q181" s="174">
        <v>404.20001220703125</v>
      </c>
      <c r="R181" s="176">
        <v>800.0000122070312</v>
      </c>
      <c r="S181" s="173"/>
      <c r="T181" s="158"/>
      <c r="U181" s="162">
        <v>800.0000122070312</v>
      </c>
      <c r="V181" s="163">
        <v>0</v>
      </c>
    </row>
    <row r="182" spans="1:22" ht="11.25" customHeight="1" x14ac:dyDescent="0.3">
      <c r="A182" s="172"/>
      <c r="B182" s="172"/>
      <c r="C182" s="172" t="s">
        <v>295</v>
      </c>
      <c r="D182" s="172"/>
      <c r="E182" s="173"/>
      <c r="F182" s="174">
        <v>0</v>
      </c>
      <c r="G182" s="175">
        <v>0</v>
      </c>
      <c r="H182" s="175">
        <v>575</v>
      </c>
      <c r="I182" s="175">
        <v>0</v>
      </c>
      <c r="J182" s="175">
        <v>1700</v>
      </c>
      <c r="K182" s="175">
        <v>0</v>
      </c>
      <c r="L182" s="175">
        <v>560</v>
      </c>
      <c r="M182" s="175">
        <v>1456</v>
      </c>
      <c r="N182" s="175">
        <v>0</v>
      </c>
      <c r="O182" s="175">
        <v>2389</v>
      </c>
      <c r="P182" s="175">
        <v>580</v>
      </c>
      <c r="Q182" s="174">
        <v>1106.25</v>
      </c>
      <c r="R182" s="176">
        <v>8366.25</v>
      </c>
      <c r="S182" s="173" t="s">
        <v>296</v>
      </c>
      <c r="T182" s="158"/>
      <c r="U182" s="162">
        <v>19833.96044921875</v>
      </c>
      <c r="V182" s="163">
        <v>11467.71044921875</v>
      </c>
    </row>
    <row r="183" spans="1:22" ht="11.25" customHeight="1" x14ac:dyDescent="0.3">
      <c r="A183" s="172"/>
      <c r="B183" s="172"/>
      <c r="C183" s="172" t="s">
        <v>297</v>
      </c>
      <c r="D183" s="172"/>
      <c r="E183" s="173"/>
      <c r="F183" s="174">
        <v>0</v>
      </c>
      <c r="G183" s="175">
        <v>0</v>
      </c>
      <c r="H183" s="175">
        <v>0</v>
      </c>
      <c r="I183" s="175">
        <v>0</v>
      </c>
      <c r="J183" s="175">
        <v>0</v>
      </c>
      <c r="K183" s="175">
        <v>0</v>
      </c>
      <c r="L183" s="175">
        <v>0</v>
      </c>
      <c r="M183" s="175">
        <v>0</v>
      </c>
      <c r="N183" s="175">
        <v>71.819999999999993</v>
      </c>
      <c r="O183" s="175">
        <v>0</v>
      </c>
      <c r="P183" s="175">
        <v>1703.34</v>
      </c>
      <c r="Q183" s="174">
        <v>0</v>
      </c>
      <c r="R183" s="176">
        <v>1775.1599999999999</v>
      </c>
      <c r="S183" s="173"/>
      <c r="T183" s="158"/>
      <c r="U183" s="162">
        <v>868.99996215820306</v>
      </c>
      <c r="V183" s="163">
        <v>-906.16003784179679</v>
      </c>
    </row>
    <row r="184" spans="1:22" ht="11.25" customHeight="1" x14ac:dyDescent="0.3">
      <c r="A184" s="172"/>
      <c r="B184" s="172"/>
      <c r="C184" s="172" t="s">
        <v>298</v>
      </c>
      <c r="D184" s="172"/>
      <c r="E184" s="173"/>
      <c r="F184" s="174">
        <v>0</v>
      </c>
      <c r="G184" s="175">
        <v>0</v>
      </c>
      <c r="H184" s="175">
        <v>0</v>
      </c>
      <c r="I184" s="175">
        <v>0</v>
      </c>
      <c r="J184" s="175">
        <v>2130.85</v>
      </c>
      <c r="K184" s="175">
        <v>0</v>
      </c>
      <c r="L184" s="175">
        <v>0</v>
      </c>
      <c r="M184" s="175">
        <v>0</v>
      </c>
      <c r="N184" s="175">
        <v>0</v>
      </c>
      <c r="O184" s="175">
        <v>0</v>
      </c>
      <c r="P184" s="175">
        <v>0</v>
      </c>
      <c r="Q184" s="174">
        <v>0.14990234375</v>
      </c>
      <c r="R184" s="176">
        <v>2130.9999023437499</v>
      </c>
      <c r="S184" s="173"/>
      <c r="T184" s="158"/>
      <c r="U184" s="162">
        <v>2130.9999023474752</v>
      </c>
      <c r="V184" s="163">
        <v>3.7252902984619141E-9</v>
      </c>
    </row>
    <row r="185" spans="1:22" ht="11.25" customHeight="1" x14ac:dyDescent="0.3">
      <c r="A185" s="172"/>
      <c r="B185" s="172"/>
      <c r="C185" s="172" t="s">
        <v>299</v>
      </c>
      <c r="D185" s="172"/>
      <c r="E185" s="173"/>
      <c r="F185" s="174">
        <v>0</v>
      </c>
      <c r="G185" s="175">
        <v>0</v>
      </c>
      <c r="H185" s="175">
        <v>0</v>
      </c>
      <c r="I185" s="175">
        <v>0</v>
      </c>
      <c r="J185" s="175">
        <v>0</v>
      </c>
      <c r="K185" s="175">
        <v>0</v>
      </c>
      <c r="L185" s="175">
        <v>0</v>
      </c>
      <c r="M185" s="175">
        <v>0</v>
      </c>
      <c r="N185" s="175">
        <v>0</v>
      </c>
      <c r="O185" s="175">
        <v>0</v>
      </c>
      <c r="P185" s="175">
        <v>0</v>
      </c>
      <c r="Q185" s="174">
        <v>0</v>
      </c>
      <c r="R185" s="176">
        <v>0</v>
      </c>
      <c r="S185" s="173" t="s">
        <v>300</v>
      </c>
      <c r="T185" s="158"/>
      <c r="U185" s="162">
        <v>0</v>
      </c>
      <c r="V185" s="163">
        <v>0</v>
      </c>
    </row>
    <row r="186" spans="1:22" ht="11.25" customHeight="1" x14ac:dyDescent="0.3">
      <c r="A186" s="172"/>
      <c r="B186" s="172"/>
      <c r="C186" s="172" t="s">
        <v>301</v>
      </c>
      <c r="D186" s="172"/>
      <c r="E186" s="173"/>
      <c r="F186" s="174">
        <v>0</v>
      </c>
      <c r="G186" s="175">
        <v>0</v>
      </c>
      <c r="H186" s="175">
        <v>0</v>
      </c>
      <c r="I186" s="175">
        <v>179</v>
      </c>
      <c r="J186" s="175">
        <v>0</v>
      </c>
      <c r="K186" s="175">
        <v>0</v>
      </c>
      <c r="L186" s="175">
        <v>0</v>
      </c>
      <c r="M186" s="175">
        <v>0</v>
      </c>
      <c r="N186" s="175">
        <v>0</v>
      </c>
      <c r="O186" s="175">
        <v>0</v>
      </c>
      <c r="P186" s="175">
        <v>0</v>
      </c>
      <c r="Q186" s="174">
        <v>0</v>
      </c>
      <c r="R186" s="176">
        <v>179</v>
      </c>
      <c r="S186" s="173"/>
      <c r="T186" s="158"/>
      <c r="U186" s="162">
        <v>179</v>
      </c>
      <c r="V186" s="163">
        <v>0</v>
      </c>
    </row>
    <row r="187" spans="1:22" ht="11.25" customHeight="1" x14ac:dyDescent="0.3">
      <c r="A187" s="172"/>
      <c r="B187" s="172"/>
      <c r="C187" s="172" t="s">
        <v>302</v>
      </c>
      <c r="D187" s="172"/>
      <c r="E187" s="173"/>
      <c r="F187" s="174">
        <v>0</v>
      </c>
      <c r="G187" s="175">
        <v>777.92</v>
      </c>
      <c r="H187" s="175">
        <v>0</v>
      </c>
      <c r="I187" s="175">
        <v>52.89</v>
      </c>
      <c r="J187" s="175">
        <v>0</v>
      </c>
      <c r="K187" s="175">
        <v>0</v>
      </c>
      <c r="L187" s="175">
        <v>0</v>
      </c>
      <c r="M187" s="175">
        <v>41.9</v>
      </c>
      <c r="N187" s="175">
        <v>0</v>
      </c>
      <c r="O187" s="175">
        <v>0</v>
      </c>
      <c r="P187" s="175">
        <v>0</v>
      </c>
      <c r="Q187" s="174">
        <v>0.28997802734375</v>
      </c>
      <c r="R187" s="176">
        <v>872.99997802734367</v>
      </c>
      <c r="S187" s="173"/>
      <c r="T187" s="158"/>
      <c r="U187" s="162">
        <v>872.99997801989309</v>
      </c>
      <c r="V187" s="163">
        <v>-7.4505805969238281E-9</v>
      </c>
    </row>
    <row r="188" spans="1:22" ht="11.25" customHeight="1" x14ac:dyDescent="0.3">
      <c r="A188" s="172"/>
      <c r="B188" s="172"/>
      <c r="C188" s="172" t="s">
        <v>303</v>
      </c>
      <c r="D188" s="172"/>
      <c r="E188" s="173"/>
      <c r="F188" s="174">
        <v>0</v>
      </c>
      <c r="G188" s="175">
        <v>0</v>
      </c>
      <c r="H188" s="175">
        <v>0</v>
      </c>
      <c r="I188" s="175">
        <v>0</v>
      </c>
      <c r="J188" s="175">
        <v>0</v>
      </c>
      <c r="K188" s="175">
        <v>0</v>
      </c>
      <c r="L188" s="175">
        <v>0</v>
      </c>
      <c r="M188" s="175">
        <v>0</v>
      </c>
      <c r="N188" s="175">
        <v>0</v>
      </c>
      <c r="O188" s="175">
        <v>0</v>
      </c>
      <c r="P188" s="175">
        <v>0</v>
      </c>
      <c r="Q188" s="174">
        <v>0</v>
      </c>
      <c r="R188" s="176">
        <v>0</v>
      </c>
      <c r="S188" s="173"/>
      <c r="T188" s="158"/>
      <c r="U188" s="162">
        <v>0</v>
      </c>
      <c r="V188" s="163">
        <v>0</v>
      </c>
    </row>
    <row r="189" spans="1:22" ht="11.25" customHeight="1" x14ac:dyDescent="0.3">
      <c r="A189" s="172"/>
      <c r="B189" s="172"/>
      <c r="C189" s="172" t="s">
        <v>304</v>
      </c>
      <c r="D189" s="172"/>
      <c r="E189" s="173"/>
      <c r="F189" s="174">
        <v>2637.5</v>
      </c>
      <c r="G189" s="175">
        <v>2637.5</v>
      </c>
      <c r="H189" s="175">
        <v>2637.5</v>
      </c>
      <c r="I189" s="175">
        <v>2637.5</v>
      </c>
      <c r="J189" s="175">
        <v>2637.5</v>
      </c>
      <c r="K189" s="175">
        <v>2637.5</v>
      </c>
      <c r="L189" s="175">
        <v>2637.5</v>
      </c>
      <c r="M189" s="175">
        <v>2637.5</v>
      </c>
      <c r="N189" s="175">
        <v>2637.5</v>
      </c>
      <c r="O189" s="175">
        <v>2637.5</v>
      </c>
      <c r="P189" s="175">
        <v>2637.5</v>
      </c>
      <c r="Q189" s="174">
        <v>2637.5</v>
      </c>
      <c r="R189" s="176">
        <v>31650</v>
      </c>
      <c r="S189" s="173"/>
      <c r="T189" s="158"/>
      <c r="U189" s="162">
        <v>31650</v>
      </c>
      <c r="V189" s="163">
        <v>0</v>
      </c>
    </row>
    <row r="190" spans="1:22" ht="11.25" customHeight="1" x14ac:dyDescent="0.3">
      <c r="A190" s="172"/>
      <c r="B190" s="172"/>
      <c r="C190" s="172" t="s">
        <v>305</v>
      </c>
      <c r="D190" s="172"/>
      <c r="E190" s="173"/>
      <c r="F190" s="174">
        <v>1724.65</v>
      </c>
      <c r="G190" s="175">
        <v>6404.15</v>
      </c>
      <c r="H190" s="175">
        <v>6381.1</v>
      </c>
      <c r="I190" s="175">
        <v>5909.69</v>
      </c>
      <c r="J190" s="175">
        <v>7507.89</v>
      </c>
      <c r="K190" s="175">
        <v>2724.94</v>
      </c>
      <c r="L190" s="175">
        <v>7737.87</v>
      </c>
      <c r="M190" s="175">
        <v>6186.62</v>
      </c>
      <c r="N190" s="175">
        <v>4186.2299999999996</v>
      </c>
      <c r="O190" s="175">
        <v>6663.53</v>
      </c>
      <c r="P190" s="175">
        <v>7802.8</v>
      </c>
      <c r="Q190" s="174">
        <v>6217.52001953125</v>
      </c>
      <c r="R190" s="176">
        <v>69446.990019531251</v>
      </c>
      <c r="S190" s="173"/>
      <c r="T190" s="158"/>
      <c r="U190" s="162">
        <v>64999.999863281249</v>
      </c>
      <c r="V190" s="163">
        <v>-4446.9901562500017</v>
      </c>
    </row>
    <row r="191" spans="1:22" ht="11.25" customHeight="1" x14ac:dyDescent="0.3">
      <c r="A191" s="172"/>
      <c r="B191" s="172"/>
      <c r="C191" s="172" t="s">
        <v>306</v>
      </c>
      <c r="D191" s="172"/>
      <c r="E191" s="173"/>
      <c r="F191" s="174">
        <v>0</v>
      </c>
      <c r="G191" s="175">
        <v>273.77</v>
      </c>
      <c r="H191" s="175">
        <v>0</v>
      </c>
      <c r="I191" s="175">
        <v>52.77</v>
      </c>
      <c r="J191" s="175">
        <v>93.41</v>
      </c>
      <c r="K191" s="175">
        <v>0</v>
      </c>
      <c r="L191" s="175">
        <v>0</v>
      </c>
      <c r="M191" s="175">
        <v>0</v>
      </c>
      <c r="N191" s="175">
        <v>0</v>
      </c>
      <c r="O191" s="175">
        <v>0</v>
      </c>
      <c r="P191" s="175">
        <v>212.65</v>
      </c>
      <c r="Q191" s="174">
        <v>367.44000244140625</v>
      </c>
      <c r="R191" s="176">
        <v>1000.0400024414062</v>
      </c>
      <c r="S191" s="173"/>
      <c r="T191" s="158"/>
      <c r="U191" s="162">
        <v>1000.0399810791015</v>
      </c>
      <c r="V191" s="163">
        <v>-2.1362304664762632E-5</v>
      </c>
    </row>
    <row r="192" spans="1:22" ht="11.25" customHeight="1" x14ac:dyDescent="0.3">
      <c r="A192" s="172"/>
      <c r="B192" s="172"/>
      <c r="C192" s="172" t="s">
        <v>307</v>
      </c>
      <c r="D192" s="172"/>
      <c r="E192" s="173"/>
      <c r="F192" s="174">
        <v>0</v>
      </c>
      <c r="G192" s="175">
        <v>0</v>
      </c>
      <c r="H192" s="175">
        <v>0</v>
      </c>
      <c r="I192" s="175">
        <v>0</v>
      </c>
      <c r="J192" s="175">
        <v>0</v>
      </c>
      <c r="K192" s="175">
        <v>0</v>
      </c>
      <c r="L192" s="175">
        <v>0</v>
      </c>
      <c r="M192" s="175">
        <v>0</v>
      </c>
      <c r="N192" s="175">
        <v>572</v>
      </c>
      <c r="O192" s="175">
        <v>70</v>
      </c>
      <c r="P192" s="175">
        <v>70</v>
      </c>
      <c r="Q192" s="174">
        <v>0</v>
      </c>
      <c r="R192" s="176">
        <v>712</v>
      </c>
      <c r="S192" s="173"/>
      <c r="T192" s="158"/>
      <c r="U192" s="162">
        <v>572</v>
      </c>
      <c r="V192" s="163">
        <v>-140</v>
      </c>
    </row>
    <row r="193" spans="1:22" ht="11.25" customHeight="1" x14ac:dyDescent="0.3">
      <c r="A193" s="172"/>
      <c r="B193" s="172"/>
      <c r="C193" s="172" t="s">
        <v>308</v>
      </c>
      <c r="D193" s="172"/>
      <c r="E193" s="173"/>
      <c r="F193" s="174">
        <v>0</v>
      </c>
      <c r="G193" s="175">
        <v>0</v>
      </c>
      <c r="H193" s="175">
        <v>0</v>
      </c>
      <c r="I193" s="175">
        <v>1446.25</v>
      </c>
      <c r="J193" s="175">
        <v>1332.5</v>
      </c>
      <c r="K193" s="175">
        <v>1507.5</v>
      </c>
      <c r="L193" s="175">
        <v>0</v>
      </c>
      <c r="M193" s="175">
        <v>2112.5</v>
      </c>
      <c r="N193" s="175">
        <v>1397.5</v>
      </c>
      <c r="O193" s="175">
        <v>1560</v>
      </c>
      <c r="P193" s="175">
        <v>1365</v>
      </c>
      <c r="Q193" s="174">
        <v>798.75</v>
      </c>
      <c r="R193" s="176">
        <v>11520</v>
      </c>
      <c r="S193" s="173"/>
      <c r="T193" s="158"/>
      <c r="U193" s="162">
        <v>11520</v>
      </c>
      <c r="V193" s="163">
        <v>0</v>
      </c>
    </row>
    <row r="194" spans="1:22" ht="11.25" customHeight="1" x14ac:dyDescent="0.3">
      <c r="A194" s="172"/>
      <c r="B194" s="172"/>
      <c r="C194" s="172" t="s">
        <v>309</v>
      </c>
      <c r="D194" s="172"/>
      <c r="E194" s="173"/>
      <c r="F194" s="174">
        <v>0</v>
      </c>
      <c r="G194" s="175">
        <v>0</v>
      </c>
      <c r="H194" s="175">
        <v>236.25</v>
      </c>
      <c r="I194" s="175">
        <v>735.63</v>
      </c>
      <c r="J194" s="175">
        <v>506.25</v>
      </c>
      <c r="K194" s="175">
        <v>0</v>
      </c>
      <c r="L194" s="175">
        <v>607.5</v>
      </c>
      <c r="M194" s="175">
        <v>405</v>
      </c>
      <c r="N194" s="175">
        <v>337.5</v>
      </c>
      <c r="O194" s="175">
        <v>556.88</v>
      </c>
      <c r="P194" s="175">
        <v>540</v>
      </c>
      <c r="Q194" s="174">
        <v>1075.030029296875</v>
      </c>
      <c r="R194" s="176">
        <v>5000.0400292968752</v>
      </c>
      <c r="S194" s="173"/>
      <c r="T194" s="158"/>
      <c r="U194" s="162">
        <v>5000.0400952148439</v>
      </c>
      <c r="V194" s="163">
        <v>6.5917968640860636E-5</v>
      </c>
    </row>
    <row r="195" spans="1:22" ht="11.25" customHeight="1" x14ac:dyDescent="0.3">
      <c r="A195" s="172"/>
      <c r="B195" s="172"/>
      <c r="C195" s="172" t="s">
        <v>310</v>
      </c>
      <c r="D195" s="172"/>
      <c r="E195" s="173"/>
      <c r="F195" s="174">
        <v>0</v>
      </c>
      <c r="G195" s="175">
        <v>0</v>
      </c>
      <c r="H195" s="175">
        <v>0</v>
      </c>
      <c r="I195" s="175">
        <v>0</v>
      </c>
      <c r="J195" s="175">
        <v>0</v>
      </c>
      <c r="K195" s="175">
        <v>0</v>
      </c>
      <c r="L195" s="175">
        <v>4400</v>
      </c>
      <c r="M195" s="175">
        <v>0</v>
      </c>
      <c r="N195" s="175">
        <v>0</v>
      </c>
      <c r="O195" s="175">
        <v>0</v>
      </c>
      <c r="P195" s="175">
        <v>0</v>
      </c>
      <c r="Q195" s="174">
        <v>0</v>
      </c>
      <c r="R195" s="176">
        <v>4400</v>
      </c>
      <c r="S195" s="173"/>
      <c r="T195" s="158"/>
      <c r="U195" s="162">
        <v>4400</v>
      </c>
      <c r="V195" s="163">
        <v>0</v>
      </c>
    </row>
    <row r="196" spans="1:22" ht="11.25" customHeight="1" x14ac:dyDescent="0.3">
      <c r="A196" s="172"/>
      <c r="B196" s="172"/>
      <c r="C196" s="172" t="s">
        <v>311</v>
      </c>
      <c r="D196" s="172"/>
      <c r="E196" s="173"/>
      <c r="F196" s="174">
        <v>0</v>
      </c>
      <c r="G196" s="175">
        <v>2656.06</v>
      </c>
      <c r="H196" s="175">
        <v>1472.28</v>
      </c>
      <c r="I196" s="175">
        <v>823.95</v>
      </c>
      <c r="J196" s="175">
        <v>1018.94</v>
      </c>
      <c r="K196" s="175">
        <v>616.19000000000005</v>
      </c>
      <c r="L196" s="175">
        <v>1819.32</v>
      </c>
      <c r="M196" s="175">
        <v>230.14</v>
      </c>
      <c r="N196" s="175">
        <v>430.11</v>
      </c>
      <c r="O196" s="175">
        <v>0</v>
      </c>
      <c r="P196" s="175">
        <v>44.18</v>
      </c>
      <c r="Q196" s="174">
        <v>3955.830078125</v>
      </c>
      <c r="R196" s="176">
        <v>13067.000078125</v>
      </c>
      <c r="S196" s="173" t="s">
        <v>312</v>
      </c>
      <c r="T196" s="158"/>
      <c r="U196" s="162">
        <v>13066.999643554687</v>
      </c>
      <c r="V196" s="163">
        <v>-4.345703127910383E-4</v>
      </c>
    </row>
    <row r="197" spans="1:22" ht="11.25" customHeight="1" x14ac:dyDescent="0.3">
      <c r="A197" s="172"/>
      <c r="B197" s="172"/>
      <c r="C197" s="172" t="s">
        <v>313</v>
      </c>
      <c r="D197" s="172"/>
      <c r="E197" s="173"/>
      <c r="F197" s="174">
        <v>0.2</v>
      </c>
      <c r="G197" s="175">
        <v>0</v>
      </c>
      <c r="H197" s="175">
        <v>0</v>
      </c>
      <c r="I197" s="175">
        <v>4356</v>
      </c>
      <c r="J197" s="175">
        <v>0</v>
      </c>
      <c r="K197" s="175">
        <v>0</v>
      </c>
      <c r="L197" s="175">
        <v>0</v>
      </c>
      <c r="M197" s="175">
        <v>0</v>
      </c>
      <c r="N197" s="175">
        <v>0</v>
      </c>
      <c r="O197" s="175">
        <v>0</v>
      </c>
      <c r="P197" s="175">
        <v>0</v>
      </c>
      <c r="Q197" s="174">
        <v>0</v>
      </c>
      <c r="R197" s="176">
        <v>4356.2</v>
      </c>
      <c r="S197" s="173" t="s">
        <v>314</v>
      </c>
      <c r="T197" s="158"/>
      <c r="U197" s="162">
        <v>4356.2</v>
      </c>
      <c r="V197" s="163">
        <v>0</v>
      </c>
    </row>
    <row r="198" spans="1:22" ht="11.25" customHeight="1" x14ac:dyDescent="0.3">
      <c r="A198" s="172"/>
      <c r="B198" s="172"/>
      <c r="C198" s="172" t="s">
        <v>315</v>
      </c>
      <c r="D198" s="172"/>
      <c r="E198" s="173"/>
      <c r="F198" s="174">
        <v>0</v>
      </c>
      <c r="G198" s="175">
        <v>0</v>
      </c>
      <c r="H198" s="175">
        <v>0</v>
      </c>
      <c r="I198" s="175">
        <v>0</v>
      </c>
      <c r="J198" s="175">
        <v>0</v>
      </c>
      <c r="K198" s="175">
        <v>0</v>
      </c>
      <c r="L198" s="175">
        <v>0</v>
      </c>
      <c r="M198" s="175">
        <v>0</v>
      </c>
      <c r="N198" s="175">
        <v>0</v>
      </c>
      <c r="O198" s="175">
        <v>0</v>
      </c>
      <c r="P198" s="175">
        <v>0</v>
      </c>
      <c r="Q198" s="174">
        <v>1301.0400390625</v>
      </c>
      <c r="R198" s="176">
        <v>1301.0400390625</v>
      </c>
      <c r="S198" s="173"/>
      <c r="T198" s="158"/>
      <c r="U198" s="162">
        <v>1301.0400695800781</v>
      </c>
      <c r="V198" s="163">
        <v>3.0517578125E-5</v>
      </c>
    </row>
    <row r="199" spans="1:22" ht="11.25" customHeight="1" x14ac:dyDescent="0.3">
      <c r="A199" s="172"/>
      <c r="B199" s="172"/>
      <c r="C199" s="172" t="s">
        <v>316</v>
      </c>
      <c r="D199" s="172"/>
      <c r="E199" s="173"/>
      <c r="F199" s="174">
        <v>0</v>
      </c>
      <c r="G199" s="175">
        <v>0</v>
      </c>
      <c r="H199" s="175">
        <v>0</v>
      </c>
      <c r="I199" s="175">
        <v>0</v>
      </c>
      <c r="J199" s="175">
        <v>0</v>
      </c>
      <c r="K199" s="175">
        <v>0</v>
      </c>
      <c r="L199" s="175">
        <v>175</v>
      </c>
      <c r="M199" s="175">
        <v>250</v>
      </c>
      <c r="N199" s="175">
        <v>50</v>
      </c>
      <c r="O199" s="175">
        <v>0</v>
      </c>
      <c r="P199" s="175">
        <v>0</v>
      </c>
      <c r="Q199" s="174">
        <v>0</v>
      </c>
      <c r="R199" s="176">
        <v>475</v>
      </c>
      <c r="S199" s="173"/>
      <c r="T199" s="158"/>
      <c r="U199" s="162">
        <v>475</v>
      </c>
      <c r="V199" s="163">
        <v>0</v>
      </c>
    </row>
    <row r="200" spans="1:22" ht="11.25" customHeight="1" x14ac:dyDescent="0.3">
      <c r="A200" s="172"/>
      <c r="B200" s="172"/>
      <c r="C200" s="172" t="s">
        <v>317</v>
      </c>
      <c r="D200" s="172"/>
      <c r="E200" s="173"/>
      <c r="F200" s="174">
        <v>0</v>
      </c>
      <c r="G200" s="175">
        <v>0</v>
      </c>
      <c r="H200" s="175">
        <v>0</v>
      </c>
      <c r="I200" s="175">
        <v>0</v>
      </c>
      <c r="J200" s="175">
        <v>0</v>
      </c>
      <c r="K200" s="175">
        <v>317.43</v>
      </c>
      <c r="L200" s="175">
        <v>0</v>
      </c>
      <c r="M200" s="175">
        <v>0</v>
      </c>
      <c r="N200" s="175">
        <v>301.7</v>
      </c>
      <c r="O200" s="175">
        <v>0</v>
      </c>
      <c r="P200" s="175">
        <v>0</v>
      </c>
      <c r="Q200" s="174">
        <v>0</v>
      </c>
      <c r="R200" s="176">
        <v>619.13</v>
      </c>
      <c r="S200" s="173"/>
      <c r="T200" s="158"/>
      <c r="U200" s="162">
        <v>618.9999951171875</v>
      </c>
      <c r="V200" s="163">
        <v>-0.1300048828125</v>
      </c>
    </row>
    <row r="201" spans="1:22" ht="11.25" customHeight="1" x14ac:dyDescent="0.3">
      <c r="A201" s="172"/>
      <c r="B201" s="172"/>
      <c r="C201" s="177" t="s">
        <v>318</v>
      </c>
      <c r="D201" s="177"/>
      <c r="E201" s="178"/>
      <c r="F201" s="179">
        <v>4362.3499999999995</v>
      </c>
      <c r="G201" s="180">
        <v>56025.219999999994</v>
      </c>
      <c r="H201" s="180">
        <v>55928.450000000004</v>
      </c>
      <c r="I201" s="180">
        <v>43185.19999999999</v>
      </c>
      <c r="J201" s="180">
        <v>55872.23</v>
      </c>
      <c r="K201" s="180">
        <v>18094.96</v>
      </c>
      <c r="L201" s="180">
        <v>38258.920000000006</v>
      </c>
      <c r="M201" s="180">
        <v>29422.55</v>
      </c>
      <c r="N201" s="180">
        <v>31044.11</v>
      </c>
      <c r="O201" s="180">
        <v>34277.219999999994</v>
      </c>
      <c r="P201" s="180">
        <v>43643.630000000005</v>
      </c>
      <c r="Q201" s="179">
        <v>50898.352905273438</v>
      </c>
      <c r="R201" s="181">
        <v>461013.1929052734</v>
      </c>
      <c r="S201" s="178"/>
      <c r="T201" s="159"/>
      <c r="U201" s="164">
        <v>461456.6597864402</v>
      </c>
      <c r="V201" s="159">
        <v>443.46688116674761</v>
      </c>
    </row>
    <row r="202" spans="1:22" ht="11.25" customHeight="1" x14ac:dyDescent="0.3">
      <c r="A202" s="172"/>
      <c r="B202" s="172" t="s">
        <v>37</v>
      </c>
      <c r="C202" s="172"/>
      <c r="D202" s="172"/>
      <c r="E202" s="173"/>
      <c r="F202" s="174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4"/>
      <c r="R202" s="176"/>
      <c r="S202" s="173"/>
      <c r="T202" s="158"/>
      <c r="U202" s="162"/>
      <c r="V202" s="163"/>
    </row>
    <row r="203" spans="1:22" ht="11.25" customHeight="1" x14ac:dyDescent="0.3">
      <c r="A203" s="172"/>
      <c r="B203" s="172"/>
      <c r="C203" s="172" t="s">
        <v>319</v>
      </c>
      <c r="D203" s="172"/>
      <c r="E203" s="173"/>
      <c r="F203" s="174">
        <v>0</v>
      </c>
      <c r="G203" s="175">
        <v>0</v>
      </c>
      <c r="H203" s="175">
        <v>0</v>
      </c>
      <c r="I203" s="175">
        <v>0</v>
      </c>
      <c r="J203" s="175">
        <v>0</v>
      </c>
      <c r="K203" s="175">
        <v>0</v>
      </c>
      <c r="L203" s="175">
        <v>0</v>
      </c>
      <c r="M203" s="175">
        <v>0</v>
      </c>
      <c r="N203" s="175">
        <v>0</v>
      </c>
      <c r="O203" s="175">
        <v>0</v>
      </c>
      <c r="P203" s="175">
        <v>0</v>
      </c>
      <c r="Q203" s="174">
        <v>0</v>
      </c>
      <c r="R203" s="176">
        <v>0</v>
      </c>
      <c r="S203" s="173"/>
      <c r="T203" s="158"/>
      <c r="U203" s="162">
        <v>0</v>
      </c>
      <c r="V203" s="163">
        <v>0</v>
      </c>
    </row>
    <row r="204" spans="1:22" ht="11.25" customHeight="1" x14ac:dyDescent="0.3">
      <c r="A204" s="172"/>
      <c r="B204" s="172"/>
      <c r="C204" s="172" t="s">
        <v>320</v>
      </c>
      <c r="D204" s="172"/>
      <c r="E204" s="173"/>
      <c r="F204" s="174">
        <v>0</v>
      </c>
      <c r="G204" s="175">
        <v>0</v>
      </c>
      <c r="H204" s="175">
        <v>0</v>
      </c>
      <c r="I204" s="175">
        <v>17907.7</v>
      </c>
      <c r="J204" s="175">
        <v>14384.8</v>
      </c>
      <c r="K204" s="175">
        <v>2824.3</v>
      </c>
      <c r="L204" s="175">
        <v>8185</v>
      </c>
      <c r="M204" s="175">
        <v>15164.8</v>
      </c>
      <c r="N204" s="175">
        <v>9397.6</v>
      </c>
      <c r="O204" s="175">
        <v>6613.5</v>
      </c>
      <c r="P204" s="175">
        <v>12167.3</v>
      </c>
      <c r="Q204" s="174">
        <v>12167.2998046875</v>
      </c>
      <c r="R204" s="176">
        <v>98812.299804687515</v>
      </c>
      <c r="S204" s="173"/>
      <c r="T204" s="158"/>
      <c r="U204" s="162">
        <v>130754.99960937501</v>
      </c>
      <c r="V204" s="163">
        <v>31942.699804687494</v>
      </c>
    </row>
    <row r="205" spans="1:22" ht="11.25" customHeight="1" x14ac:dyDescent="0.3">
      <c r="A205" s="172"/>
      <c r="B205" s="172"/>
      <c r="C205" s="177" t="s">
        <v>321</v>
      </c>
      <c r="D205" s="177"/>
      <c r="E205" s="178"/>
      <c r="F205" s="179">
        <v>0</v>
      </c>
      <c r="G205" s="180">
        <v>0</v>
      </c>
      <c r="H205" s="180">
        <v>0</v>
      </c>
      <c r="I205" s="180">
        <v>17907.7</v>
      </c>
      <c r="J205" s="180">
        <v>14384.8</v>
      </c>
      <c r="K205" s="180">
        <v>2824.3</v>
      </c>
      <c r="L205" s="180">
        <v>8185</v>
      </c>
      <c r="M205" s="180">
        <v>15164.8</v>
      </c>
      <c r="N205" s="180">
        <v>9397.6</v>
      </c>
      <c r="O205" s="180">
        <v>6613.5</v>
      </c>
      <c r="P205" s="180">
        <v>12167.3</v>
      </c>
      <c r="Q205" s="179">
        <v>12167.2998046875</v>
      </c>
      <c r="R205" s="181">
        <v>98812.299804687515</v>
      </c>
      <c r="S205" s="178"/>
      <c r="T205" s="159"/>
      <c r="U205" s="164">
        <v>130754.99960937501</v>
      </c>
      <c r="V205" s="159">
        <v>31942.699804687494</v>
      </c>
    </row>
    <row r="206" spans="1:22" ht="11.25" customHeight="1" x14ac:dyDescent="0.3">
      <c r="A206" s="172"/>
      <c r="B206" s="172" t="s">
        <v>38</v>
      </c>
      <c r="C206" s="172"/>
      <c r="D206" s="172"/>
      <c r="E206" s="173"/>
      <c r="F206" s="174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4"/>
      <c r="R206" s="176"/>
      <c r="S206" s="173"/>
      <c r="T206" s="158"/>
      <c r="U206" s="162"/>
      <c r="V206" s="163"/>
    </row>
    <row r="207" spans="1:22" ht="11.25" customHeight="1" x14ac:dyDescent="0.3">
      <c r="A207" s="172"/>
      <c r="B207" s="172"/>
      <c r="C207" s="172" t="s">
        <v>322</v>
      </c>
      <c r="D207" s="172"/>
      <c r="E207" s="173"/>
      <c r="F207" s="174">
        <v>0</v>
      </c>
      <c r="G207" s="175">
        <v>0</v>
      </c>
      <c r="H207" s="175">
        <v>0</v>
      </c>
      <c r="I207" s="175">
        <v>0</v>
      </c>
      <c r="J207" s="175">
        <v>0</v>
      </c>
      <c r="K207" s="175">
        <v>0</v>
      </c>
      <c r="L207" s="175">
        <v>525</v>
      </c>
      <c r="M207" s="175">
        <v>0</v>
      </c>
      <c r="N207" s="175">
        <v>915</v>
      </c>
      <c r="O207" s="175">
        <v>0</v>
      </c>
      <c r="P207" s="175">
        <v>0</v>
      </c>
      <c r="Q207" s="174">
        <v>0</v>
      </c>
      <c r="R207" s="176">
        <v>1440</v>
      </c>
      <c r="S207" s="173" t="s">
        <v>323</v>
      </c>
      <c r="T207" s="158"/>
      <c r="U207" s="162">
        <v>1440</v>
      </c>
      <c r="V207" s="163">
        <v>0</v>
      </c>
    </row>
    <row r="208" spans="1:22" ht="11.25" customHeight="1" x14ac:dyDescent="0.3">
      <c r="A208" s="172"/>
      <c r="B208" s="172"/>
      <c r="C208" s="172" t="s">
        <v>324</v>
      </c>
      <c r="D208" s="172"/>
      <c r="E208" s="173"/>
      <c r="F208" s="174">
        <v>0</v>
      </c>
      <c r="G208" s="175">
        <v>0</v>
      </c>
      <c r="H208" s="175">
        <v>0</v>
      </c>
      <c r="I208" s="175">
        <v>0</v>
      </c>
      <c r="J208" s="175">
        <v>0</v>
      </c>
      <c r="K208" s="175">
        <v>0</v>
      </c>
      <c r="L208" s="175">
        <v>33.1</v>
      </c>
      <c r="M208" s="175">
        <v>0</v>
      </c>
      <c r="N208" s="175">
        <v>0</v>
      </c>
      <c r="O208" s="175">
        <v>0</v>
      </c>
      <c r="P208" s="175">
        <v>0</v>
      </c>
      <c r="Q208" s="174">
        <v>-9.999847412109375E-2</v>
      </c>
      <c r="R208" s="176">
        <v>33.000001525878908</v>
      </c>
      <c r="S208" s="173" t="s">
        <v>325</v>
      </c>
      <c r="T208" s="158"/>
      <c r="U208" s="162">
        <v>33.000001525878908</v>
      </c>
      <c r="V208" s="163">
        <v>0</v>
      </c>
    </row>
    <row r="209" spans="1:22" ht="11.25" customHeight="1" x14ac:dyDescent="0.3">
      <c r="A209" s="172"/>
      <c r="B209" s="172"/>
      <c r="C209" s="172" t="s">
        <v>326</v>
      </c>
      <c r="D209" s="172"/>
      <c r="E209" s="173"/>
      <c r="F209" s="174">
        <v>7776</v>
      </c>
      <c r="G209" s="175">
        <v>148</v>
      </c>
      <c r="H209" s="175">
        <v>9955.2199999999993</v>
      </c>
      <c r="I209" s="175">
        <v>0</v>
      </c>
      <c r="J209" s="175">
        <v>12786.59</v>
      </c>
      <c r="K209" s="175">
        <v>0</v>
      </c>
      <c r="L209" s="175">
        <v>0</v>
      </c>
      <c r="M209" s="175">
        <v>0</v>
      </c>
      <c r="N209" s="175">
        <v>0</v>
      </c>
      <c r="O209" s="175">
        <v>0</v>
      </c>
      <c r="P209" s="175">
        <v>0</v>
      </c>
      <c r="Q209" s="174">
        <v>2070.189453125</v>
      </c>
      <c r="R209" s="176">
        <v>32735.999453125001</v>
      </c>
      <c r="S209" s="173"/>
      <c r="T209" s="158"/>
      <c r="U209" s="162">
        <v>32735.999514160158</v>
      </c>
      <c r="V209" s="163">
        <v>6.103515625E-5</v>
      </c>
    </row>
    <row r="210" spans="1:22" ht="11.25" customHeight="1" x14ac:dyDescent="0.3">
      <c r="A210" s="172"/>
      <c r="B210" s="172"/>
      <c r="C210" s="172" t="s">
        <v>327</v>
      </c>
      <c r="D210" s="172"/>
      <c r="E210" s="173"/>
      <c r="F210" s="174">
        <v>0</v>
      </c>
      <c r="G210" s="175">
        <v>0</v>
      </c>
      <c r="H210" s="175">
        <v>0</v>
      </c>
      <c r="I210" s="175">
        <v>0</v>
      </c>
      <c r="J210" s="175">
        <v>0</v>
      </c>
      <c r="K210" s="175">
        <v>0</v>
      </c>
      <c r="L210" s="175">
        <v>0</v>
      </c>
      <c r="M210" s="175">
        <v>18317</v>
      </c>
      <c r="N210" s="175">
        <v>0</v>
      </c>
      <c r="O210" s="175">
        <v>0</v>
      </c>
      <c r="P210" s="175">
        <v>0</v>
      </c>
      <c r="Q210" s="174">
        <v>383</v>
      </c>
      <c r="R210" s="176">
        <v>18700</v>
      </c>
      <c r="S210" s="173"/>
      <c r="T210" s="158"/>
      <c r="U210" s="162">
        <v>18699.999992370605</v>
      </c>
      <c r="V210" s="163">
        <v>-7.62939453125E-6</v>
      </c>
    </row>
    <row r="211" spans="1:22" ht="11.25" customHeight="1" x14ac:dyDescent="0.3">
      <c r="A211" s="172"/>
      <c r="B211" s="172"/>
      <c r="C211" s="172" t="s">
        <v>328</v>
      </c>
      <c r="D211" s="172"/>
      <c r="E211" s="173"/>
      <c r="F211" s="174">
        <v>0</v>
      </c>
      <c r="G211" s="175">
        <v>0</v>
      </c>
      <c r="H211" s="175">
        <v>0</v>
      </c>
      <c r="I211" s="175">
        <v>0</v>
      </c>
      <c r="J211" s="175">
        <v>2500</v>
      </c>
      <c r="K211" s="175">
        <v>0</v>
      </c>
      <c r="L211" s="175">
        <v>0</v>
      </c>
      <c r="M211" s="175">
        <v>0</v>
      </c>
      <c r="N211" s="175">
        <v>0</v>
      </c>
      <c r="O211" s="175">
        <v>0</v>
      </c>
      <c r="P211" s="175">
        <v>0</v>
      </c>
      <c r="Q211" s="174">
        <v>0</v>
      </c>
      <c r="R211" s="176">
        <v>2500</v>
      </c>
      <c r="S211" s="173" t="s">
        <v>329</v>
      </c>
      <c r="T211" s="158"/>
      <c r="U211" s="162">
        <v>2500</v>
      </c>
      <c r="V211" s="163">
        <v>0</v>
      </c>
    </row>
    <row r="212" spans="1:22" ht="11.25" customHeight="1" x14ac:dyDescent="0.3">
      <c r="A212" s="172"/>
      <c r="B212" s="172"/>
      <c r="C212" s="172" t="s">
        <v>330</v>
      </c>
      <c r="D212" s="172"/>
      <c r="E212" s="173"/>
      <c r="F212" s="174">
        <v>-24</v>
      </c>
      <c r="G212" s="175">
        <v>4986</v>
      </c>
      <c r="H212" s="175">
        <v>-25.5</v>
      </c>
      <c r="I212" s="175">
        <v>-24.5</v>
      </c>
      <c r="J212" s="175">
        <v>444.12</v>
      </c>
      <c r="K212" s="175">
        <v>35.700000000000003</v>
      </c>
      <c r="L212" s="175">
        <v>615.5</v>
      </c>
      <c r="M212" s="175">
        <v>176.7</v>
      </c>
      <c r="N212" s="175">
        <v>330.8</v>
      </c>
      <c r="O212" s="175">
        <v>75.5</v>
      </c>
      <c r="P212" s="175">
        <v>1832.41</v>
      </c>
      <c r="Q212" s="174">
        <v>0</v>
      </c>
      <c r="R212" s="176">
        <v>8422.73</v>
      </c>
      <c r="S212" s="173"/>
      <c r="T212" s="158"/>
      <c r="U212" s="162">
        <v>7500.0001452636716</v>
      </c>
      <c r="V212" s="163">
        <v>-922.72985473632798</v>
      </c>
    </row>
    <row r="213" spans="1:22" ht="11.25" customHeight="1" x14ac:dyDescent="0.3">
      <c r="A213" s="172"/>
      <c r="B213" s="172"/>
      <c r="C213" s="172" t="s">
        <v>331</v>
      </c>
      <c r="D213" s="172"/>
      <c r="E213" s="173"/>
      <c r="F213" s="174">
        <v>0</v>
      </c>
      <c r="G213" s="175">
        <v>0</v>
      </c>
      <c r="H213" s="175">
        <v>0</v>
      </c>
      <c r="I213" s="175">
        <v>94.18</v>
      </c>
      <c r="J213" s="175">
        <v>0</v>
      </c>
      <c r="K213" s="175">
        <v>0</v>
      </c>
      <c r="L213" s="175">
        <v>0</v>
      </c>
      <c r="M213" s="175">
        <v>0</v>
      </c>
      <c r="N213" s="175">
        <v>0</v>
      </c>
      <c r="O213" s="175">
        <v>51.7</v>
      </c>
      <c r="P213" s="175">
        <v>0</v>
      </c>
      <c r="Q213" s="174">
        <v>0</v>
      </c>
      <c r="R213" s="176">
        <v>145.88</v>
      </c>
      <c r="S213" s="173"/>
      <c r="T213" s="158"/>
      <c r="U213" s="162">
        <v>93.999999691098935</v>
      </c>
      <c r="V213" s="163">
        <v>-51.88000030890106</v>
      </c>
    </row>
    <row r="214" spans="1:22" ht="11.25" customHeight="1" x14ac:dyDescent="0.3">
      <c r="A214" s="172"/>
      <c r="B214" s="172"/>
      <c r="C214" s="172" t="s">
        <v>332</v>
      </c>
      <c r="D214" s="172"/>
      <c r="E214" s="173"/>
      <c r="F214" s="174">
        <v>5614.7</v>
      </c>
      <c r="G214" s="175">
        <v>9490.3700000000008</v>
      </c>
      <c r="H214" s="175">
        <v>15248.48</v>
      </c>
      <c r="I214" s="175">
        <v>5779.99</v>
      </c>
      <c r="J214" s="175">
        <v>2449.9899999999998</v>
      </c>
      <c r="K214" s="175">
        <v>448.52</v>
      </c>
      <c r="L214" s="175">
        <v>14734.99</v>
      </c>
      <c r="M214" s="175">
        <v>24.42</v>
      </c>
      <c r="N214" s="175">
        <v>15304.91</v>
      </c>
      <c r="O214" s="175">
        <v>535</v>
      </c>
      <c r="P214" s="175">
        <v>215</v>
      </c>
      <c r="Q214" s="174">
        <v>3169.671875</v>
      </c>
      <c r="R214" s="176">
        <v>73016.041874999995</v>
      </c>
      <c r="S214" s="173" t="s">
        <v>333</v>
      </c>
      <c r="T214" s="158"/>
      <c r="U214" s="162">
        <v>73016.041752929683</v>
      </c>
      <c r="V214" s="163">
        <v>-1.220703125E-4</v>
      </c>
    </row>
    <row r="215" spans="1:22" ht="11.25" customHeight="1" x14ac:dyDescent="0.3">
      <c r="A215" s="172"/>
      <c r="B215" s="172"/>
      <c r="C215" s="172" t="s">
        <v>334</v>
      </c>
      <c r="D215" s="172"/>
      <c r="E215" s="173"/>
      <c r="F215" s="174">
        <v>0</v>
      </c>
      <c r="G215" s="175">
        <v>4000.15</v>
      </c>
      <c r="H215" s="175">
        <v>272.33999999999997</v>
      </c>
      <c r="I215" s="175">
        <v>106.21</v>
      </c>
      <c r="J215" s="175">
        <v>0</v>
      </c>
      <c r="K215" s="175">
        <v>0</v>
      </c>
      <c r="L215" s="175">
        <v>0</v>
      </c>
      <c r="M215" s="175">
        <v>0</v>
      </c>
      <c r="N215" s="175">
        <v>0</v>
      </c>
      <c r="O215" s="175">
        <v>0</v>
      </c>
      <c r="P215" s="175">
        <v>58.03</v>
      </c>
      <c r="Q215" s="174">
        <v>5093.31005859375</v>
      </c>
      <c r="R215" s="176">
        <v>9530.0400585937496</v>
      </c>
      <c r="S215" s="173" t="s">
        <v>335</v>
      </c>
      <c r="T215" s="158"/>
      <c r="U215" s="162">
        <v>9530.0398437500007</v>
      </c>
      <c r="V215" s="163">
        <v>-2.1484374883584678E-4</v>
      </c>
    </row>
    <row r="216" spans="1:22" ht="11.25" customHeight="1" x14ac:dyDescent="0.3">
      <c r="A216" s="172"/>
      <c r="B216" s="172"/>
      <c r="C216" s="172" t="s">
        <v>336</v>
      </c>
      <c r="D216" s="172"/>
      <c r="E216" s="173"/>
      <c r="F216" s="174">
        <v>0</v>
      </c>
      <c r="G216" s="175">
        <v>0</v>
      </c>
      <c r="H216" s="175">
        <v>0</v>
      </c>
      <c r="I216" s="175">
        <v>0</v>
      </c>
      <c r="J216" s="175">
        <v>0</v>
      </c>
      <c r="K216" s="175">
        <v>0</v>
      </c>
      <c r="L216" s="175">
        <v>0</v>
      </c>
      <c r="M216" s="175">
        <v>0</v>
      </c>
      <c r="N216" s="175">
        <v>0</v>
      </c>
      <c r="O216" s="175">
        <v>0</v>
      </c>
      <c r="P216" s="175">
        <v>0</v>
      </c>
      <c r="Q216" s="174">
        <v>0</v>
      </c>
      <c r="R216" s="176">
        <v>0</v>
      </c>
      <c r="S216" s="173" t="s">
        <v>337</v>
      </c>
      <c r="T216" s="158"/>
      <c r="U216" s="162">
        <v>0</v>
      </c>
      <c r="V216" s="163">
        <v>0</v>
      </c>
    </row>
    <row r="217" spans="1:22" ht="11.25" customHeight="1" x14ac:dyDescent="0.3">
      <c r="A217" s="172"/>
      <c r="B217" s="172"/>
      <c r="C217" s="172" t="s">
        <v>338</v>
      </c>
      <c r="D217" s="172"/>
      <c r="E217" s="173"/>
      <c r="F217" s="174">
        <v>2045</v>
      </c>
      <c r="G217" s="175">
        <v>2882.5</v>
      </c>
      <c r="H217" s="175">
        <v>8101.5</v>
      </c>
      <c r="I217" s="175">
        <v>3145</v>
      </c>
      <c r="J217" s="175">
        <v>5535</v>
      </c>
      <c r="K217" s="175">
        <v>2405</v>
      </c>
      <c r="L217" s="175">
        <v>2165</v>
      </c>
      <c r="M217" s="175">
        <v>1130</v>
      </c>
      <c r="N217" s="175">
        <v>4790</v>
      </c>
      <c r="O217" s="175">
        <v>2455</v>
      </c>
      <c r="P217" s="175">
        <v>2425</v>
      </c>
      <c r="Q217" s="174">
        <v>7596.0390625</v>
      </c>
      <c r="R217" s="176">
        <v>44675.0390625</v>
      </c>
      <c r="S217" s="173"/>
      <c r="T217" s="158"/>
      <c r="U217" s="162">
        <v>44675.0390625</v>
      </c>
      <c r="V217" s="163">
        <v>0</v>
      </c>
    </row>
    <row r="218" spans="1:22" ht="11.25" customHeight="1" x14ac:dyDescent="0.3">
      <c r="A218" s="172"/>
      <c r="B218" s="172"/>
      <c r="C218" s="172" t="s">
        <v>339</v>
      </c>
      <c r="D218" s="172"/>
      <c r="E218" s="173"/>
      <c r="F218" s="174">
        <v>0</v>
      </c>
      <c r="G218" s="175">
        <v>0</v>
      </c>
      <c r="H218" s="175">
        <v>0</v>
      </c>
      <c r="I218" s="175">
        <v>253.18</v>
      </c>
      <c r="J218" s="175">
        <v>0</v>
      </c>
      <c r="K218" s="175">
        <v>0</v>
      </c>
      <c r="L218" s="175">
        <v>0</v>
      </c>
      <c r="M218" s="175">
        <v>0</v>
      </c>
      <c r="N218" s="175">
        <v>0</v>
      </c>
      <c r="O218" s="175">
        <v>0</v>
      </c>
      <c r="P218" s="175">
        <v>0</v>
      </c>
      <c r="Q218" s="174">
        <v>384.82000732421875</v>
      </c>
      <c r="R218" s="176">
        <v>638.00000732421881</v>
      </c>
      <c r="S218" s="173"/>
      <c r="T218" s="158"/>
      <c r="U218" s="162">
        <v>637.99999206542975</v>
      </c>
      <c r="V218" s="163">
        <v>-1.52587890625E-5</v>
      </c>
    </row>
    <row r="219" spans="1:22" ht="11.25" customHeight="1" x14ac:dyDescent="0.3">
      <c r="A219" s="172"/>
      <c r="B219" s="172"/>
      <c r="C219" s="172" t="s">
        <v>340</v>
      </c>
      <c r="D219" s="172"/>
      <c r="E219" s="173"/>
      <c r="F219" s="174">
        <v>0</v>
      </c>
      <c r="G219" s="175">
        <v>5007.99</v>
      </c>
      <c r="H219" s="175">
        <v>402.44</v>
      </c>
      <c r="I219" s="175">
        <v>3984.65</v>
      </c>
      <c r="J219" s="175">
        <v>3232.09</v>
      </c>
      <c r="K219" s="175">
        <v>285.83999999999997</v>
      </c>
      <c r="L219" s="175">
        <v>45.69</v>
      </c>
      <c r="M219" s="175">
        <v>497.89</v>
      </c>
      <c r="N219" s="175">
        <v>98.83</v>
      </c>
      <c r="O219" s="175">
        <v>892.09</v>
      </c>
      <c r="P219" s="175">
        <v>154.68</v>
      </c>
      <c r="Q219" s="174">
        <v>3247.8095703125</v>
      </c>
      <c r="R219" s="176">
        <v>17849.999570312502</v>
      </c>
      <c r="S219" s="173" t="s">
        <v>341</v>
      </c>
      <c r="T219" s="158"/>
      <c r="U219" s="162">
        <v>17850.000200195311</v>
      </c>
      <c r="V219" s="163">
        <v>6.2988280842546374E-4</v>
      </c>
    </row>
    <row r="220" spans="1:22" ht="11.25" customHeight="1" x14ac:dyDescent="0.3">
      <c r="A220" s="172"/>
      <c r="B220" s="172"/>
      <c r="C220" s="172" t="s">
        <v>342</v>
      </c>
      <c r="D220" s="172"/>
      <c r="E220" s="173"/>
      <c r="F220" s="174">
        <v>2519</v>
      </c>
      <c r="G220" s="175">
        <v>4769.5600000000004</v>
      </c>
      <c r="H220" s="175">
        <v>4209.67</v>
      </c>
      <c r="I220" s="175">
        <v>3400.13</v>
      </c>
      <c r="J220" s="175">
        <v>3959.51</v>
      </c>
      <c r="K220" s="175">
        <v>3208.37</v>
      </c>
      <c r="L220" s="175">
        <v>3054.32</v>
      </c>
      <c r="M220" s="175">
        <v>2768.19</v>
      </c>
      <c r="N220" s="175">
        <v>2521.21</v>
      </c>
      <c r="O220" s="175">
        <v>2780.56</v>
      </c>
      <c r="P220" s="175">
        <v>4617.92</v>
      </c>
      <c r="Q220" s="174">
        <v>2253.55859375</v>
      </c>
      <c r="R220" s="176">
        <v>40061.998593749995</v>
      </c>
      <c r="S220" s="173"/>
      <c r="T220" s="158"/>
      <c r="U220" s="162">
        <v>40061.999306640624</v>
      </c>
      <c r="V220" s="163">
        <v>7.1289062907453626E-4</v>
      </c>
    </row>
    <row r="221" spans="1:22" ht="11.25" customHeight="1" x14ac:dyDescent="0.3">
      <c r="A221" s="172"/>
      <c r="B221" s="172"/>
      <c r="C221" s="172" t="s">
        <v>343</v>
      </c>
      <c r="D221" s="172"/>
      <c r="E221" s="173"/>
      <c r="F221" s="174">
        <v>0</v>
      </c>
      <c r="G221" s="175">
        <v>0</v>
      </c>
      <c r="H221" s="175">
        <v>192.35</v>
      </c>
      <c r="I221" s="175">
        <v>0</v>
      </c>
      <c r="J221" s="175">
        <v>0</v>
      </c>
      <c r="K221" s="175">
        <v>0</v>
      </c>
      <c r="L221" s="175">
        <v>0</v>
      </c>
      <c r="M221" s="175">
        <v>0</v>
      </c>
      <c r="N221" s="175">
        <v>0</v>
      </c>
      <c r="O221" s="175">
        <v>0</v>
      </c>
      <c r="P221" s="175">
        <v>0</v>
      </c>
      <c r="Q221" s="174">
        <v>-0.350006103515625</v>
      </c>
      <c r="R221" s="176">
        <v>191.99999389648437</v>
      </c>
      <c r="S221" s="173"/>
      <c r="T221" s="158"/>
      <c r="U221" s="162">
        <v>191.99999389648437</v>
      </c>
      <c r="V221" s="163">
        <v>0</v>
      </c>
    </row>
    <row r="222" spans="1:22" ht="11.25" customHeight="1" x14ac:dyDescent="0.3">
      <c r="A222" s="172"/>
      <c r="B222" s="172"/>
      <c r="C222" s="172" t="s">
        <v>344</v>
      </c>
      <c r="D222" s="172"/>
      <c r="E222" s="173"/>
      <c r="F222" s="174">
        <v>0</v>
      </c>
      <c r="G222" s="175">
        <v>1981.34</v>
      </c>
      <c r="H222" s="175">
        <v>3093.44</v>
      </c>
      <c r="I222" s="175">
        <v>388.14</v>
      </c>
      <c r="J222" s="175">
        <v>100.81</v>
      </c>
      <c r="K222" s="175">
        <v>0</v>
      </c>
      <c r="L222" s="175">
        <v>0</v>
      </c>
      <c r="M222" s="175">
        <v>4837.38</v>
      </c>
      <c r="N222" s="175">
        <v>-1574.7</v>
      </c>
      <c r="O222" s="175">
        <v>265.93</v>
      </c>
      <c r="P222" s="175">
        <v>117.3</v>
      </c>
      <c r="Q222" s="174">
        <v>1191.3603515625</v>
      </c>
      <c r="R222" s="176">
        <v>10401.000351562499</v>
      </c>
      <c r="S222" s="173" t="s">
        <v>345</v>
      </c>
      <c r="T222" s="158"/>
      <c r="U222" s="162">
        <v>10400.99984375</v>
      </c>
      <c r="V222" s="163">
        <v>-5.0781249956344254E-4</v>
      </c>
    </row>
    <row r="223" spans="1:22" ht="11.25" customHeight="1" x14ac:dyDescent="0.3">
      <c r="A223" s="172"/>
      <c r="B223" s="172"/>
      <c r="C223" s="172" t="s">
        <v>346</v>
      </c>
      <c r="D223" s="172"/>
      <c r="E223" s="173"/>
      <c r="F223" s="174">
        <v>6000</v>
      </c>
      <c r="G223" s="175">
        <v>6000</v>
      </c>
      <c r="H223" s="175">
        <v>6000</v>
      </c>
      <c r="I223" s="175">
        <v>6000</v>
      </c>
      <c r="J223" s="175">
        <v>6000</v>
      </c>
      <c r="K223" s="175">
        <v>6000</v>
      </c>
      <c r="L223" s="175">
        <v>6000</v>
      </c>
      <c r="M223" s="175">
        <v>6000</v>
      </c>
      <c r="N223" s="175">
        <v>6000</v>
      </c>
      <c r="O223" s="175">
        <v>6000</v>
      </c>
      <c r="P223" s="175">
        <v>6000</v>
      </c>
      <c r="Q223" s="174">
        <v>6000</v>
      </c>
      <c r="R223" s="176">
        <v>72000</v>
      </c>
      <c r="S223" s="173"/>
      <c r="T223" s="158"/>
      <c r="U223" s="162">
        <v>72000</v>
      </c>
      <c r="V223" s="163">
        <v>0</v>
      </c>
    </row>
    <row r="224" spans="1:22" ht="11.25" customHeight="1" x14ac:dyDescent="0.3">
      <c r="A224" s="172"/>
      <c r="B224" s="172"/>
      <c r="C224" s="177" t="s">
        <v>347</v>
      </c>
      <c r="D224" s="177"/>
      <c r="E224" s="178"/>
      <c r="F224" s="179">
        <v>23930.7</v>
      </c>
      <c r="G224" s="180">
        <v>39265.910000000003</v>
      </c>
      <c r="H224" s="180">
        <v>47449.939999999995</v>
      </c>
      <c r="I224" s="180">
        <v>23126.98</v>
      </c>
      <c r="J224" s="180">
        <v>37008.11</v>
      </c>
      <c r="K224" s="180">
        <v>12383.43</v>
      </c>
      <c r="L224" s="180">
        <v>27173.599999999999</v>
      </c>
      <c r="M224" s="180">
        <v>33751.58</v>
      </c>
      <c r="N224" s="180">
        <v>28386.05</v>
      </c>
      <c r="O224" s="180">
        <v>13055.78</v>
      </c>
      <c r="P224" s="180">
        <v>15420.34</v>
      </c>
      <c r="Q224" s="179">
        <v>31389.308967590332</v>
      </c>
      <c r="R224" s="181">
        <v>332341.72896759032</v>
      </c>
      <c r="S224" s="178"/>
      <c r="T224" s="159"/>
      <c r="U224" s="164">
        <v>331367.119648739</v>
      </c>
      <c r="V224" s="159">
        <v>-974.60931885137984</v>
      </c>
    </row>
    <row r="225" spans="1:22" ht="11.25" customHeight="1" x14ac:dyDescent="0.3">
      <c r="A225" s="172"/>
      <c r="B225" s="172" t="s">
        <v>39</v>
      </c>
      <c r="C225" s="172"/>
      <c r="D225" s="172"/>
      <c r="E225" s="173"/>
      <c r="F225" s="174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4"/>
      <c r="R225" s="176"/>
      <c r="S225" s="173"/>
      <c r="T225" s="158"/>
      <c r="U225" s="162"/>
      <c r="V225" s="163"/>
    </row>
    <row r="226" spans="1:22" ht="11.25" customHeight="1" x14ac:dyDescent="0.3">
      <c r="A226" s="172"/>
      <c r="B226" s="172"/>
      <c r="C226" s="172" t="s">
        <v>348</v>
      </c>
      <c r="D226" s="172"/>
      <c r="E226" s="173"/>
      <c r="F226" s="174">
        <v>0</v>
      </c>
      <c r="G226" s="175">
        <v>0</v>
      </c>
      <c r="H226" s="175">
        <v>0</v>
      </c>
      <c r="I226" s="175">
        <v>0</v>
      </c>
      <c r="J226" s="175">
        <v>0</v>
      </c>
      <c r="K226" s="175">
        <v>0</v>
      </c>
      <c r="L226" s="175">
        <v>0</v>
      </c>
      <c r="M226" s="175">
        <v>0</v>
      </c>
      <c r="N226" s="175">
        <v>3705</v>
      </c>
      <c r="O226" s="175">
        <v>2660</v>
      </c>
      <c r="P226" s="175">
        <v>285</v>
      </c>
      <c r="Q226" s="174">
        <v>0</v>
      </c>
      <c r="R226" s="176">
        <v>6650</v>
      </c>
      <c r="S226" s="173"/>
      <c r="T226" s="158"/>
      <c r="U226" s="162">
        <v>3705</v>
      </c>
      <c r="V226" s="163">
        <v>-2945</v>
      </c>
    </row>
    <row r="227" spans="1:22" ht="11.25" customHeight="1" x14ac:dyDescent="0.3">
      <c r="A227" s="172"/>
      <c r="B227" s="172"/>
      <c r="C227" s="172" t="s">
        <v>349</v>
      </c>
      <c r="D227" s="172"/>
      <c r="E227" s="173"/>
      <c r="F227" s="174">
        <v>0</v>
      </c>
      <c r="G227" s="175">
        <v>0</v>
      </c>
      <c r="H227" s="175">
        <v>5360.69</v>
      </c>
      <c r="I227" s="175">
        <v>29935.23</v>
      </c>
      <c r="J227" s="175">
        <v>25094.09</v>
      </c>
      <c r="K227" s="175">
        <v>37912.19</v>
      </c>
      <c r="L227" s="175">
        <v>29948.03</v>
      </c>
      <c r="M227" s="175">
        <v>46461.1</v>
      </c>
      <c r="N227" s="175">
        <v>31274.06</v>
      </c>
      <c r="O227" s="175">
        <v>2990</v>
      </c>
      <c r="P227" s="175">
        <v>2266</v>
      </c>
      <c r="Q227" s="174">
        <v>88758.609375</v>
      </c>
      <c r="R227" s="176">
        <v>299999.99937500001</v>
      </c>
      <c r="S227" s="173" t="s">
        <v>350</v>
      </c>
      <c r="T227" s="158"/>
      <c r="U227" s="162">
        <v>299999.99937500001</v>
      </c>
      <c r="V227" s="163">
        <v>0</v>
      </c>
    </row>
    <row r="228" spans="1:22" ht="11.25" customHeight="1" x14ac:dyDescent="0.3">
      <c r="A228" s="172"/>
      <c r="B228" s="172"/>
      <c r="C228" s="172" t="s">
        <v>351</v>
      </c>
      <c r="D228" s="172"/>
      <c r="E228" s="173"/>
      <c r="F228" s="174">
        <v>0</v>
      </c>
      <c r="G228" s="175">
        <v>0</v>
      </c>
      <c r="H228" s="175">
        <v>0</v>
      </c>
      <c r="I228" s="175">
        <v>0</v>
      </c>
      <c r="J228" s="175">
        <v>0</v>
      </c>
      <c r="K228" s="175">
        <v>302.93</v>
      </c>
      <c r="L228" s="175">
        <v>0</v>
      </c>
      <c r="M228" s="175">
        <v>0</v>
      </c>
      <c r="N228" s="175">
        <v>0</v>
      </c>
      <c r="O228" s="175">
        <v>0</v>
      </c>
      <c r="P228" s="175">
        <v>0</v>
      </c>
      <c r="Q228" s="174">
        <v>1347.070068359375</v>
      </c>
      <c r="R228" s="176">
        <v>1650.0000683593751</v>
      </c>
      <c r="S228" s="173" t="s">
        <v>352</v>
      </c>
      <c r="T228" s="158"/>
      <c r="U228" s="162">
        <v>1650.0000378417969</v>
      </c>
      <c r="V228" s="163">
        <v>-3.0517578125E-5</v>
      </c>
    </row>
    <row r="229" spans="1:22" ht="11.25" customHeight="1" x14ac:dyDescent="0.3">
      <c r="A229" s="172"/>
      <c r="B229" s="172"/>
      <c r="C229" s="172" t="s">
        <v>353</v>
      </c>
      <c r="D229" s="172"/>
      <c r="E229" s="173"/>
      <c r="F229" s="174">
        <v>0</v>
      </c>
      <c r="G229" s="175">
        <v>0</v>
      </c>
      <c r="H229" s="175">
        <v>102</v>
      </c>
      <c r="I229" s="175">
        <v>5995</v>
      </c>
      <c r="J229" s="175">
        <v>0</v>
      </c>
      <c r="K229" s="175">
        <v>0</v>
      </c>
      <c r="L229" s="175">
        <v>1752</v>
      </c>
      <c r="M229" s="175">
        <v>3586</v>
      </c>
      <c r="N229" s="175">
        <v>7546</v>
      </c>
      <c r="O229" s="175">
        <v>1632</v>
      </c>
      <c r="P229" s="175">
        <v>1638</v>
      </c>
      <c r="Q229" s="174">
        <v>1638</v>
      </c>
      <c r="R229" s="176">
        <v>23889</v>
      </c>
      <c r="S229" s="173"/>
      <c r="T229" s="158"/>
      <c r="U229" s="162">
        <v>18981</v>
      </c>
      <c r="V229" s="163">
        <v>-4908</v>
      </c>
    </row>
    <row r="230" spans="1:22" ht="11.25" customHeight="1" x14ac:dyDescent="0.3">
      <c r="A230" s="172"/>
      <c r="B230" s="172"/>
      <c r="C230" s="172" t="s">
        <v>354</v>
      </c>
      <c r="D230" s="172"/>
      <c r="E230" s="173"/>
      <c r="F230" s="174">
        <v>0</v>
      </c>
      <c r="G230" s="175">
        <v>0</v>
      </c>
      <c r="H230" s="175">
        <v>0</v>
      </c>
      <c r="I230" s="175">
        <v>0</v>
      </c>
      <c r="J230" s="175">
        <v>0</v>
      </c>
      <c r="K230" s="175">
        <v>0</v>
      </c>
      <c r="L230" s="175">
        <v>0</v>
      </c>
      <c r="M230" s="175">
        <v>0</v>
      </c>
      <c r="N230" s="175">
        <v>15.96</v>
      </c>
      <c r="O230" s="175">
        <v>0</v>
      </c>
      <c r="P230" s="175">
        <v>0</v>
      </c>
      <c r="Q230" s="174">
        <v>0</v>
      </c>
      <c r="R230" s="176">
        <v>15.96</v>
      </c>
      <c r="S230" s="173"/>
      <c r="T230" s="158"/>
      <c r="U230" s="162">
        <v>15.96</v>
      </c>
      <c r="V230" s="163">
        <v>0</v>
      </c>
    </row>
    <row r="231" spans="1:22" ht="11.25" customHeight="1" x14ac:dyDescent="0.3">
      <c r="A231" s="172"/>
      <c r="B231" s="172"/>
      <c r="C231" s="177" t="s">
        <v>355</v>
      </c>
      <c r="D231" s="177"/>
      <c r="E231" s="178"/>
      <c r="F231" s="179">
        <v>0</v>
      </c>
      <c r="G231" s="180">
        <v>0</v>
      </c>
      <c r="H231" s="180">
        <v>5462.69</v>
      </c>
      <c r="I231" s="180">
        <v>35930.229999999996</v>
      </c>
      <c r="J231" s="180">
        <v>25094.09</v>
      </c>
      <c r="K231" s="180">
        <v>38215.120000000003</v>
      </c>
      <c r="L231" s="180">
        <v>31700.03</v>
      </c>
      <c r="M231" s="180">
        <v>50047.1</v>
      </c>
      <c r="N231" s="180">
        <v>42541.02</v>
      </c>
      <c r="O231" s="180">
        <v>7282</v>
      </c>
      <c r="P231" s="180">
        <v>4189</v>
      </c>
      <c r="Q231" s="179">
        <v>91743.679443359375</v>
      </c>
      <c r="R231" s="181">
        <v>332204.9594433594</v>
      </c>
      <c r="S231" s="178"/>
      <c r="T231" s="159"/>
      <c r="U231" s="164">
        <v>324351.95941284182</v>
      </c>
      <c r="V231" s="159">
        <v>-7853.0000305175781</v>
      </c>
    </row>
    <row r="232" spans="1:22" ht="11.25" customHeight="1" x14ac:dyDescent="0.3">
      <c r="A232" s="172"/>
      <c r="B232" s="177" t="s">
        <v>47</v>
      </c>
      <c r="C232" s="177"/>
      <c r="D232" s="177"/>
      <c r="E232" s="178"/>
      <c r="F232" s="179">
        <v>232122.13</v>
      </c>
      <c r="G232" s="180">
        <v>369143.66999999993</v>
      </c>
      <c r="H232" s="180">
        <v>373148.66</v>
      </c>
      <c r="I232" s="180">
        <v>490091.45999999996</v>
      </c>
      <c r="J232" s="180">
        <v>389329.00999999995</v>
      </c>
      <c r="K232" s="180">
        <v>322815.84999999992</v>
      </c>
      <c r="L232" s="180">
        <v>362725.03</v>
      </c>
      <c r="M232" s="180">
        <v>405556.5199999999</v>
      </c>
      <c r="N232" s="180">
        <v>381297.24999999994</v>
      </c>
      <c r="O232" s="180">
        <v>287582.61000000004</v>
      </c>
      <c r="P232" s="180">
        <v>318939.76</v>
      </c>
      <c r="Q232" s="179">
        <v>542870.61166869604</v>
      </c>
      <c r="R232" s="181">
        <v>4475622.5616686959</v>
      </c>
      <c r="S232" s="178"/>
      <c r="T232" s="159"/>
      <c r="U232" s="164">
        <v>4497247.4944501771</v>
      </c>
      <c r="V232" s="159">
        <v>21624.932781480478</v>
      </c>
    </row>
    <row r="233" spans="1:22" ht="11.25" customHeight="1" x14ac:dyDescent="0.3">
      <c r="A233" s="177" t="s">
        <v>48</v>
      </c>
      <c r="B233" s="177"/>
      <c r="C233" s="177"/>
      <c r="D233" s="177"/>
      <c r="E233" s="178"/>
      <c r="F233" s="179">
        <v>-54329.24000000002</v>
      </c>
      <c r="G233" s="180">
        <v>-250402.97999999992</v>
      </c>
      <c r="H233" s="180">
        <v>-143787.71999999997</v>
      </c>
      <c r="I233" s="180">
        <v>174582.40000000014</v>
      </c>
      <c r="J233" s="180">
        <v>-187767.69999999992</v>
      </c>
      <c r="K233" s="180">
        <v>6868.2600000000675</v>
      </c>
      <c r="L233" s="180">
        <v>43336.710000000021</v>
      </c>
      <c r="M233" s="180">
        <v>-209230.44999999992</v>
      </c>
      <c r="N233" s="180">
        <v>126483.18000000011</v>
      </c>
      <c r="O233" s="180">
        <v>-6172.3300000000163</v>
      </c>
      <c r="P233" s="180">
        <v>328923.75</v>
      </c>
      <c r="Q233" s="179">
        <v>104745.43296753441</v>
      </c>
      <c r="R233" s="181">
        <v>-66750.687032465823</v>
      </c>
      <c r="S233" s="178"/>
      <c r="T233" s="159"/>
      <c r="U233" s="164">
        <v>-57089.855980939232</v>
      </c>
      <c r="V233" s="159">
        <v>-9660.8310515265912</v>
      </c>
    </row>
    <row r="234" spans="1:22" ht="11.25" customHeight="1" x14ac:dyDescent="0.3">
      <c r="A234" s="172"/>
      <c r="B234" s="172"/>
      <c r="C234" s="172"/>
      <c r="D234" s="172"/>
      <c r="E234" s="173"/>
      <c r="F234" s="174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4"/>
      <c r="R234" s="176"/>
      <c r="S234" s="173"/>
      <c r="T234" s="158"/>
      <c r="U234" s="162"/>
      <c r="V234" s="163"/>
    </row>
    <row r="235" spans="1:22" ht="11.25" customHeight="1" x14ac:dyDescent="0.3">
      <c r="A235" s="182" t="s">
        <v>356</v>
      </c>
      <c r="B235" s="182"/>
      <c r="C235" s="183"/>
      <c r="D235" s="183"/>
      <c r="E235" s="184" t="s">
        <v>385</v>
      </c>
      <c r="F235" s="185" t="s">
        <v>386</v>
      </c>
      <c r="G235" s="186" t="s">
        <v>387</v>
      </c>
      <c r="H235" s="186" t="s">
        <v>388</v>
      </c>
      <c r="I235" s="186" t="s">
        <v>389</v>
      </c>
      <c r="J235" s="186" t="s">
        <v>390</v>
      </c>
      <c r="K235" s="186" t="s">
        <v>391</v>
      </c>
      <c r="L235" s="186" t="s">
        <v>392</v>
      </c>
      <c r="M235" s="186" t="s">
        <v>393</v>
      </c>
      <c r="N235" s="186" t="s">
        <v>394</v>
      </c>
      <c r="O235" s="186" t="s">
        <v>395</v>
      </c>
      <c r="P235" s="186" t="s">
        <v>396</v>
      </c>
      <c r="Q235" s="185" t="s">
        <v>385</v>
      </c>
      <c r="R235" s="187" t="s">
        <v>384</v>
      </c>
      <c r="S235" s="188" t="s">
        <v>98</v>
      </c>
      <c r="T235" s="160"/>
      <c r="U235" s="165" t="s">
        <v>99</v>
      </c>
      <c r="V235" s="160" t="s">
        <v>100</v>
      </c>
    </row>
    <row r="236" spans="1:22" ht="11.25" customHeight="1" x14ac:dyDescent="0.3">
      <c r="A236" s="172" t="s">
        <v>48</v>
      </c>
      <c r="B236" s="172"/>
      <c r="C236" s="172"/>
      <c r="D236" s="172"/>
      <c r="E236" s="173"/>
      <c r="F236" s="174">
        <v>-54329.24000000002</v>
      </c>
      <c r="G236" s="175">
        <v>-250402.97999999992</v>
      </c>
      <c r="H236" s="175">
        <v>-143787.71999999997</v>
      </c>
      <c r="I236" s="175">
        <v>174582.40000000014</v>
      </c>
      <c r="J236" s="175">
        <v>-187767.69999999992</v>
      </c>
      <c r="K236" s="175">
        <v>6868.2600000000675</v>
      </c>
      <c r="L236" s="175">
        <v>43336.710000000021</v>
      </c>
      <c r="M236" s="175">
        <v>-209230.44999999992</v>
      </c>
      <c r="N236" s="175">
        <v>126483.18000000011</v>
      </c>
      <c r="O236" s="175">
        <v>-6172.3300000000163</v>
      </c>
      <c r="P236" s="175">
        <v>328923.75</v>
      </c>
      <c r="Q236" s="174">
        <v>104745.43296753441</v>
      </c>
      <c r="R236" s="176">
        <v>-66750.687032465823</v>
      </c>
      <c r="S236" s="173"/>
      <c r="T236" s="158"/>
      <c r="U236" s="162">
        <v>-57089.855980939232</v>
      </c>
      <c r="V236" s="163">
        <v>-9660.8310515265912</v>
      </c>
    </row>
    <row r="237" spans="1:22" ht="11.25" customHeight="1" x14ac:dyDescent="0.3">
      <c r="A237" s="177" t="s">
        <v>49</v>
      </c>
      <c r="B237" s="177"/>
      <c r="C237" s="177"/>
      <c r="D237" s="177"/>
      <c r="E237" s="178"/>
      <c r="F237" s="179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79"/>
      <c r="R237" s="181"/>
      <c r="S237" s="178"/>
      <c r="T237" s="159"/>
      <c r="U237" s="164"/>
      <c r="V237" s="159"/>
    </row>
    <row r="238" spans="1:22" ht="11.25" customHeight="1" x14ac:dyDescent="0.3">
      <c r="A238" s="172"/>
      <c r="B238" s="172" t="s">
        <v>357</v>
      </c>
      <c r="C238" s="172"/>
      <c r="D238" s="172"/>
      <c r="E238" s="173"/>
      <c r="F238" s="174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4"/>
      <c r="R238" s="176"/>
      <c r="S238" s="173"/>
      <c r="T238" s="158"/>
      <c r="U238" s="162"/>
      <c r="V238" s="163"/>
    </row>
    <row r="239" spans="1:22" ht="11.25" customHeight="1" x14ac:dyDescent="0.3">
      <c r="A239" s="172"/>
      <c r="B239" s="172"/>
      <c r="C239" s="172" t="s">
        <v>358</v>
      </c>
      <c r="D239" s="172"/>
      <c r="E239" s="173"/>
      <c r="F239" s="174">
        <v>37951</v>
      </c>
      <c r="G239" s="175">
        <v>11320</v>
      </c>
      <c r="H239" s="175">
        <v>0</v>
      </c>
      <c r="I239" s="175">
        <v>0</v>
      </c>
      <c r="J239" s="175">
        <v>0</v>
      </c>
      <c r="K239" s="175">
        <v>0</v>
      </c>
      <c r="L239" s="175">
        <v>0</v>
      </c>
      <c r="M239" s="175">
        <v>0</v>
      </c>
      <c r="N239" s="175">
        <v>0</v>
      </c>
      <c r="O239" s="175">
        <v>0</v>
      </c>
      <c r="P239" s="175">
        <v>0</v>
      </c>
      <c r="Q239" s="174">
        <v>-49271</v>
      </c>
      <c r="R239" s="176">
        <v>0</v>
      </c>
      <c r="S239" s="173"/>
      <c r="T239" s="158"/>
      <c r="U239" s="162">
        <v>1.953125E-3</v>
      </c>
      <c r="V239" s="163">
        <v>-1.953125E-3</v>
      </c>
    </row>
    <row r="240" spans="1:22" ht="11.25" customHeight="1" x14ac:dyDescent="0.3">
      <c r="A240" s="172"/>
      <c r="B240" s="172"/>
      <c r="C240" s="172" t="s">
        <v>359</v>
      </c>
      <c r="D240" s="172"/>
      <c r="E240" s="173"/>
      <c r="F240" s="174">
        <v>0</v>
      </c>
      <c r="G240" s="175">
        <v>0</v>
      </c>
      <c r="H240" s="175">
        <v>0</v>
      </c>
      <c r="I240" s="175">
        <v>0</v>
      </c>
      <c r="J240" s="175">
        <v>0</v>
      </c>
      <c r="K240" s="175">
        <v>0</v>
      </c>
      <c r="L240" s="175">
        <v>0</v>
      </c>
      <c r="M240" s="175">
        <v>0</v>
      </c>
      <c r="N240" s="175">
        <v>0</v>
      </c>
      <c r="O240" s="175">
        <v>0</v>
      </c>
      <c r="P240" s="175">
        <v>0</v>
      </c>
      <c r="Q240" s="174">
        <v>0</v>
      </c>
      <c r="R240" s="176">
        <v>0</v>
      </c>
      <c r="S240" s="173"/>
      <c r="T240" s="158"/>
      <c r="U240" s="162">
        <v>0</v>
      </c>
      <c r="V240" s="163">
        <v>0</v>
      </c>
    </row>
    <row r="241" spans="1:22" ht="11.25" customHeight="1" x14ac:dyDescent="0.3">
      <c r="A241" s="172"/>
      <c r="B241" s="172"/>
      <c r="C241" s="172" t="s">
        <v>360</v>
      </c>
      <c r="D241" s="172"/>
      <c r="E241" s="173"/>
      <c r="F241" s="174">
        <v>0</v>
      </c>
      <c r="G241" s="175">
        <v>0</v>
      </c>
      <c r="H241" s="175">
        <v>0</v>
      </c>
      <c r="I241" s="175">
        <v>0</v>
      </c>
      <c r="J241" s="175">
        <v>0</v>
      </c>
      <c r="K241" s="175">
        <v>0</v>
      </c>
      <c r="L241" s="175">
        <v>0</v>
      </c>
      <c r="M241" s="175">
        <v>0</v>
      </c>
      <c r="N241" s="175">
        <v>0</v>
      </c>
      <c r="O241" s="175">
        <v>0</v>
      </c>
      <c r="P241" s="175">
        <v>0</v>
      </c>
      <c r="Q241" s="174">
        <v>0</v>
      </c>
      <c r="R241" s="176">
        <v>0</v>
      </c>
      <c r="S241" s="173"/>
      <c r="T241" s="158"/>
      <c r="U241" s="162">
        <v>0</v>
      </c>
      <c r="V241" s="163">
        <v>0</v>
      </c>
    </row>
    <row r="242" spans="1:22" ht="11.25" customHeight="1" x14ac:dyDescent="0.3">
      <c r="A242" s="172"/>
      <c r="B242" s="172"/>
      <c r="C242" s="172" t="s">
        <v>361</v>
      </c>
      <c r="D242" s="172"/>
      <c r="E242" s="173"/>
      <c r="F242" s="174">
        <v>20600</v>
      </c>
      <c r="G242" s="175">
        <v>1600</v>
      </c>
      <c r="H242" s="175">
        <v>19747.650000000001</v>
      </c>
      <c r="I242" s="175">
        <v>0</v>
      </c>
      <c r="J242" s="175">
        <v>125000</v>
      </c>
      <c r="K242" s="175">
        <v>0</v>
      </c>
      <c r="L242" s="175">
        <v>0</v>
      </c>
      <c r="M242" s="175">
        <v>0</v>
      </c>
      <c r="N242" s="175">
        <v>0</v>
      </c>
      <c r="O242" s="175">
        <v>0</v>
      </c>
      <c r="P242" s="175">
        <v>0</v>
      </c>
      <c r="Q242" s="174">
        <v>-166947.65625</v>
      </c>
      <c r="R242" s="176">
        <v>-6.2500000058207661E-3</v>
      </c>
      <c r="S242" s="173"/>
      <c r="T242" s="158"/>
      <c r="U242" s="162">
        <v>-1.0156250005820766E-2</v>
      </c>
      <c r="V242" s="163">
        <v>3.90625E-3</v>
      </c>
    </row>
    <row r="243" spans="1:22" ht="11.25" customHeight="1" x14ac:dyDescent="0.3">
      <c r="A243" s="172"/>
      <c r="B243" s="172"/>
      <c r="C243" s="172" t="s">
        <v>362</v>
      </c>
      <c r="D243" s="172"/>
      <c r="E243" s="173"/>
      <c r="F243" s="174">
        <v>37301.15</v>
      </c>
      <c r="G243" s="175">
        <v>7841.16</v>
      </c>
      <c r="H243" s="175">
        <v>0</v>
      </c>
      <c r="I243" s="175">
        <v>0</v>
      </c>
      <c r="J243" s="175">
        <v>0</v>
      </c>
      <c r="K243" s="175">
        <v>0</v>
      </c>
      <c r="L243" s="175">
        <v>0</v>
      </c>
      <c r="M243" s="175">
        <v>0</v>
      </c>
      <c r="N243" s="175">
        <v>0</v>
      </c>
      <c r="O243" s="175">
        <v>0</v>
      </c>
      <c r="P243" s="175">
        <v>0</v>
      </c>
      <c r="Q243" s="174">
        <v>0</v>
      </c>
      <c r="R243" s="176">
        <v>45142.31</v>
      </c>
      <c r="S243" s="173"/>
      <c r="T243" s="158"/>
      <c r="U243" s="162">
        <v>45142.31</v>
      </c>
      <c r="V243" s="163">
        <v>0</v>
      </c>
    </row>
    <row r="244" spans="1:22" ht="11.25" customHeight="1" x14ac:dyDescent="0.3">
      <c r="A244" s="172"/>
      <c r="B244" s="172"/>
      <c r="C244" s="172" t="s">
        <v>363</v>
      </c>
      <c r="D244" s="172"/>
      <c r="E244" s="173"/>
      <c r="F244" s="174">
        <v>0</v>
      </c>
      <c r="G244" s="175">
        <v>0</v>
      </c>
      <c r="H244" s="175">
        <v>-955.21</v>
      </c>
      <c r="I244" s="175">
        <v>0</v>
      </c>
      <c r="J244" s="175">
        <v>0</v>
      </c>
      <c r="K244" s="175">
        <v>0</v>
      </c>
      <c r="L244" s="175">
        <v>0</v>
      </c>
      <c r="M244" s="175">
        <v>955.21</v>
      </c>
      <c r="N244" s="175">
        <v>0</v>
      </c>
      <c r="O244" s="175">
        <v>0</v>
      </c>
      <c r="P244" s="175">
        <v>0</v>
      </c>
      <c r="Q244" s="174">
        <v>0</v>
      </c>
      <c r="R244" s="176">
        <v>0</v>
      </c>
      <c r="S244" s="173"/>
      <c r="T244" s="158"/>
      <c r="U244" s="162">
        <v>0</v>
      </c>
      <c r="V244" s="163">
        <v>0</v>
      </c>
    </row>
    <row r="245" spans="1:22" ht="11.25" customHeight="1" x14ac:dyDescent="0.3">
      <c r="A245" s="172"/>
      <c r="B245" s="172"/>
      <c r="C245" s="172" t="s">
        <v>364</v>
      </c>
      <c r="D245" s="172"/>
      <c r="E245" s="173"/>
      <c r="F245" s="174">
        <v>109.86</v>
      </c>
      <c r="G245" s="175">
        <v>0</v>
      </c>
      <c r="H245" s="175">
        <v>0</v>
      </c>
      <c r="I245" s="175">
        <v>0</v>
      </c>
      <c r="J245" s="175">
        <v>0</v>
      </c>
      <c r="K245" s="175">
        <v>0</v>
      </c>
      <c r="L245" s="175">
        <v>0</v>
      </c>
      <c r="M245" s="175">
        <v>0</v>
      </c>
      <c r="N245" s="175">
        <v>0</v>
      </c>
      <c r="O245" s="175">
        <v>0</v>
      </c>
      <c r="P245" s="175">
        <v>0</v>
      </c>
      <c r="Q245" s="174">
        <v>-109.86000061035156</v>
      </c>
      <c r="R245" s="176">
        <v>-6.1035156306843419E-7</v>
      </c>
      <c r="S245" s="173"/>
      <c r="T245" s="158"/>
      <c r="U245" s="162">
        <v>3.2043457025565658E-6</v>
      </c>
      <c r="V245" s="163">
        <v>-3.814697265625E-6</v>
      </c>
    </row>
    <row r="246" spans="1:22" ht="11.25" customHeight="1" x14ac:dyDescent="0.3">
      <c r="A246" s="172"/>
      <c r="B246" s="172"/>
      <c r="C246" s="172" t="s">
        <v>365</v>
      </c>
      <c r="D246" s="172"/>
      <c r="E246" s="173"/>
      <c r="F246" s="174">
        <v>26928.34</v>
      </c>
      <c r="G246" s="175">
        <v>0</v>
      </c>
      <c r="H246" s="175">
        <v>0</v>
      </c>
      <c r="I246" s="175">
        <v>0</v>
      </c>
      <c r="J246" s="175">
        <v>0</v>
      </c>
      <c r="K246" s="175">
        <v>0</v>
      </c>
      <c r="L246" s="175">
        <v>0</v>
      </c>
      <c r="M246" s="175">
        <v>0</v>
      </c>
      <c r="N246" s="175">
        <v>0</v>
      </c>
      <c r="O246" s="175">
        <v>0</v>
      </c>
      <c r="P246" s="175">
        <v>-16281.85</v>
      </c>
      <c r="Q246" s="174">
        <v>-10646.490234375</v>
      </c>
      <c r="R246" s="176">
        <v>-2.3437500021827873E-4</v>
      </c>
      <c r="S246" s="173"/>
      <c r="T246" s="158"/>
      <c r="U246" s="162">
        <v>1.5625000014551915E-4</v>
      </c>
      <c r="V246" s="163">
        <v>-3.9062500036379788E-4</v>
      </c>
    </row>
    <row r="247" spans="1:22" ht="11.25" customHeight="1" x14ac:dyDescent="0.3">
      <c r="A247" s="172"/>
      <c r="B247" s="172"/>
      <c r="C247" s="172" t="s">
        <v>366</v>
      </c>
      <c r="D247" s="172"/>
      <c r="E247" s="173"/>
      <c r="F247" s="174">
        <v>0</v>
      </c>
      <c r="G247" s="175">
        <v>0</v>
      </c>
      <c r="H247" s="175">
        <v>0</v>
      </c>
      <c r="I247" s="175">
        <v>0</v>
      </c>
      <c r="J247" s="175">
        <v>0</v>
      </c>
      <c r="K247" s="175">
        <v>0</v>
      </c>
      <c r="L247" s="175">
        <v>0</v>
      </c>
      <c r="M247" s="175">
        <v>0</v>
      </c>
      <c r="N247" s="175">
        <v>0</v>
      </c>
      <c r="O247" s="175">
        <v>0</v>
      </c>
      <c r="P247" s="175">
        <v>0</v>
      </c>
      <c r="Q247" s="174">
        <v>0</v>
      </c>
      <c r="R247" s="176">
        <v>0</v>
      </c>
      <c r="S247" s="173"/>
      <c r="T247" s="158"/>
      <c r="U247" s="162">
        <v>0</v>
      </c>
      <c r="V247" s="163">
        <v>0</v>
      </c>
    </row>
    <row r="248" spans="1:22" ht="11.25" customHeight="1" x14ac:dyDescent="0.3">
      <c r="A248" s="172"/>
      <c r="B248" s="172"/>
      <c r="C248" s="172" t="s">
        <v>367</v>
      </c>
      <c r="D248" s="172"/>
      <c r="E248" s="173"/>
      <c r="F248" s="174">
        <v>-72094.539999999994</v>
      </c>
      <c r="G248" s="175">
        <v>-19747.650000000001</v>
      </c>
      <c r="H248" s="175">
        <v>-66433.8</v>
      </c>
      <c r="I248" s="175">
        <v>-4456.7</v>
      </c>
      <c r="J248" s="175">
        <v>0</v>
      </c>
      <c r="K248" s="175">
        <v>0</v>
      </c>
      <c r="L248" s="175">
        <v>0</v>
      </c>
      <c r="M248" s="175">
        <v>0</v>
      </c>
      <c r="N248" s="175">
        <v>0</v>
      </c>
      <c r="O248" s="175">
        <v>0</v>
      </c>
      <c r="P248" s="175">
        <v>0</v>
      </c>
      <c r="Q248" s="174">
        <v>162732.6875</v>
      </c>
      <c r="R248" s="176">
        <v>-2.5000000023283064E-3</v>
      </c>
      <c r="S248" s="173"/>
      <c r="T248" s="158"/>
      <c r="U248" s="162">
        <v>-9.5312499906867743E-3</v>
      </c>
      <c r="V248" s="163">
        <v>7.0312499883584678E-3</v>
      </c>
    </row>
    <row r="249" spans="1:22" ht="11.25" customHeight="1" x14ac:dyDescent="0.3">
      <c r="A249" s="172"/>
      <c r="B249" s="172"/>
      <c r="C249" s="172" t="s">
        <v>368</v>
      </c>
      <c r="D249" s="172"/>
      <c r="E249" s="173"/>
      <c r="F249" s="174">
        <v>0</v>
      </c>
      <c r="G249" s="175">
        <v>0</v>
      </c>
      <c r="H249" s="175">
        <v>-100000</v>
      </c>
      <c r="I249" s="175">
        <v>0</v>
      </c>
      <c r="J249" s="175">
        <v>0</v>
      </c>
      <c r="K249" s="175">
        <v>0</v>
      </c>
      <c r="L249" s="175">
        <v>0</v>
      </c>
      <c r="M249" s="175">
        <v>0</v>
      </c>
      <c r="N249" s="175">
        <v>0</v>
      </c>
      <c r="O249" s="175">
        <v>0</v>
      </c>
      <c r="P249" s="175">
        <v>-10000</v>
      </c>
      <c r="Q249" s="174">
        <v>110000</v>
      </c>
      <c r="R249" s="176">
        <v>0</v>
      </c>
      <c r="S249" s="173"/>
      <c r="T249" s="158"/>
      <c r="U249" s="162">
        <v>-3.90625E-3</v>
      </c>
      <c r="V249" s="163">
        <v>3.90625E-3</v>
      </c>
    </row>
    <row r="250" spans="1:22" ht="11.25" customHeight="1" x14ac:dyDescent="0.3">
      <c r="A250" s="172"/>
      <c r="B250" s="172"/>
      <c r="C250" s="172" t="s">
        <v>369</v>
      </c>
      <c r="D250" s="172"/>
      <c r="E250" s="173"/>
      <c r="F250" s="174">
        <v>0</v>
      </c>
      <c r="G250" s="175">
        <v>0</v>
      </c>
      <c r="H250" s="175">
        <v>0</v>
      </c>
      <c r="I250" s="175">
        <v>0</v>
      </c>
      <c r="J250" s="175">
        <v>0</v>
      </c>
      <c r="K250" s="175">
        <v>0</v>
      </c>
      <c r="L250" s="175">
        <v>-755.92</v>
      </c>
      <c r="M250" s="175">
        <v>755.92</v>
      </c>
      <c r="N250" s="175">
        <v>0</v>
      </c>
      <c r="O250" s="175">
        <v>0</v>
      </c>
      <c r="P250" s="175">
        <v>0</v>
      </c>
      <c r="Q250" s="174">
        <v>0</v>
      </c>
      <c r="R250" s="176">
        <v>0</v>
      </c>
      <c r="S250" s="173"/>
      <c r="T250" s="158"/>
      <c r="U250" s="162">
        <v>0</v>
      </c>
      <c r="V250" s="163">
        <v>0</v>
      </c>
    </row>
    <row r="251" spans="1:22" ht="11.25" customHeight="1" x14ac:dyDescent="0.3">
      <c r="A251" s="172"/>
      <c r="B251" s="172"/>
      <c r="C251" s="172" t="s">
        <v>370</v>
      </c>
      <c r="D251" s="172"/>
      <c r="E251" s="173"/>
      <c r="F251" s="174">
        <v>0</v>
      </c>
      <c r="G251" s="175">
        <v>0</v>
      </c>
      <c r="H251" s="175">
        <v>-39.520000000000003</v>
      </c>
      <c r="I251" s="175">
        <v>0</v>
      </c>
      <c r="J251" s="175">
        <v>0</v>
      </c>
      <c r="K251" s="175">
        <v>0</v>
      </c>
      <c r="L251" s="175">
        <v>0</v>
      </c>
      <c r="M251" s="175">
        <v>0</v>
      </c>
      <c r="N251" s="175">
        <v>0</v>
      </c>
      <c r="O251" s="175">
        <v>0</v>
      </c>
      <c r="P251" s="175">
        <v>39.520000000000003</v>
      </c>
      <c r="Q251" s="174">
        <v>0</v>
      </c>
      <c r="R251" s="176">
        <v>0</v>
      </c>
      <c r="S251" s="173"/>
      <c r="T251" s="158"/>
      <c r="U251" s="162">
        <v>0</v>
      </c>
      <c r="V251" s="163">
        <v>0</v>
      </c>
    </row>
    <row r="252" spans="1:22" ht="11.25" customHeight="1" x14ac:dyDescent="0.3">
      <c r="A252" s="172"/>
      <c r="B252" s="172"/>
      <c r="C252" s="172" t="s">
        <v>371</v>
      </c>
      <c r="D252" s="172"/>
      <c r="E252" s="173"/>
      <c r="F252" s="174">
        <v>0</v>
      </c>
      <c r="G252" s="175">
        <v>0</v>
      </c>
      <c r="H252" s="175">
        <v>-9.24</v>
      </c>
      <c r="I252" s="175">
        <v>0</v>
      </c>
      <c r="J252" s="175">
        <v>0</v>
      </c>
      <c r="K252" s="175">
        <v>0</v>
      </c>
      <c r="L252" s="175">
        <v>0</v>
      </c>
      <c r="M252" s="175">
        <v>0</v>
      </c>
      <c r="N252" s="175">
        <v>0</v>
      </c>
      <c r="O252" s="175">
        <v>0</v>
      </c>
      <c r="P252" s="175">
        <v>9.24</v>
      </c>
      <c r="Q252" s="174">
        <v>0</v>
      </c>
      <c r="R252" s="176">
        <v>0</v>
      </c>
      <c r="S252" s="173"/>
      <c r="T252" s="158"/>
      <c r="U252" s="162">
        <v>0</v>
      </c>
      <c r="V252" s="163">
        <v>0</v>
      </c>
    </row>
    <row r="253" spans="1:22" ht="11.25" customHeight="1" x14ac:dyDescent="0.3">
      <c r="A253" s="172"/>
      <c r="B253" s="172"/>
      <c r="C253" s="172" t="s">
        <v>372</v>
      </c>
      <c r="D253" s="172"/>
      <c r="E253" s="173"/>
      <c r="F253" s="174">
        <v>-2730</v>
      </c>
      <c r="G253" s="175">
        <v>2730</v>
      </c>
      <c r="H253" s="175">
        <v>0</v>
      </c>
      <c r="I253" s="175">
        <v>0</v>
      </c>
      <c r="J253" s="175">
        <v>0</v>
      </c>
      <c r="K253" s="175">
        <v>0</v>
      </c>
      <c r="L253" s="175">
        <v>0</v>
      </c>
      <c r="M253" s="175">
        <v>0</v>
      </c>
      <c r="N253" s="175">
        <v>0</v>
      </c>
      <c r="O253" s="175">
        <v>0</v>
      </c>
      <c r="P253" s="175">
        <v>0</v>
      </c>
      <c r="Q253" s="174">
        <v>0</v>
      </c>
      <c r="R253" s="176">
        <v>0</v>
      </c>
      <c r="S253" s="173"/>
      <c r="T253" s="158"/>
      <c r="U253" s="162">
        <v>4.76837158203125E-7</v>
      </c>
      <c r="V253" s="163">
        <v>-4.76837158203125E-7</v>
      </c>
    </row>
    <row r="254" spans="1:22" ht="11.25" customHeight="1" x14ac:dyDescent="0.3">
      <c r="A254" s="172"/>
      <c r="B254" s="172"/>
      <c r="C254" s="172" t="s">
        <v>373</v>
      </c>
      <c r="D254" s="172"/>
      <c r="E254" s="173"/>
      <c r="F254" s="174">
        <v>-6573.44</v>
      </c>
      <c r="G254" s="175">
        <v>11173.44</v>
      </c>
      <c r="H254" s="175">
        <v>-7187.7</v>
      </c>
      <c r="I254" s="175">
        <v>9466.1200000000008</v>
      </c>
      <c r="J254" s="175">
        <v>136.15</v>
      </c>
      <c r="K254" s="175">
        <v>4126.45</v>
      </c>
      <c r="L254" s="175">
        <v>316.38</v>
      </c>
      <c r="M254" s="175">
        <v>-1287.6199999999999</v>
      </c>
      <c r="N254" s="175">
        <v>-2924.49</v>
      </c>
      <c r="O254" s="175">
        <v>-8114.23</v>
      </c>
      <c r="P254" s="175">
        <v>596.64</v>
      </c>
      <c r="Q254" s="174">
        <v>272.29998779296875</v>
      </c>
      <c r="R254" s="176">
        <v>-1.2207031772959454E-5</v>
      </c>
      <c r="S254" s="173"/>
      <c r="T254" s="158"/>
      <c r="U254" s="162">
        <v>-3.906250094587449E-5</v>
      </c>
      <c r="V254" s="163">
        <v>2.6855469172915036E-5</v>
      </c>
    </row>
    <row r="255" spans="1:22" ht="11.25" customHeight="1" x14ac:dyDescent="0.3">
      <c r="A255" s="172"/>
      <c r="B255" s="172"/>
      <c r="C255" s="172" t="s">
        <v>374</v>
      </c>
      <c r="D255" s="172"/>
      <c r="E255" s="173"/>
      <c r="F255" s="174">
        <v>0</v>
      </c>
      <c r="G255" s="175">
        <v>1490.17</v>
      </c>
      <c r="H255" s="175">
        <v>-1493.36</v>
      </c>
      <c r="I255" s="175">
        <v>1826.47</v>
      </c>
      <c r="J255" s="175">
        <v>1448.4</v>
      </c>
      <c r="K255" s="175">
        <v>-3295.16</v>
      </c>
      <c r="L255" s="175">
        <v>1447.82</v>
      </c>
      <c r="M255" s="175">
        <v>1632.61</v>
      </c>
      <c r="N255" s="175">
        <v>-3061.79</v>
      </c>
      <c r="O255" s="175">
        <v>1342.72</v>
      </c>
      <c r="P255" s="175">
        <v>5966.68</v>
      </c>
      <c r="Q255" s="174">
        <v>-7304.56005859375</v>
      </c>
      <c r="R255" s="176">
        <v>-5.8593749599822331E-5</v>
      </c>
      <c r="S255" s="173"/>
      <c r="T255" s="158"/>
      <c r="U255" s="162">
        <v>0</v>
      </c>
      <c r="V255" s="163">
        <v>-5.8593749599822331E-5</v>
      </c>
    </row>
    <row r="256" spans="1:22" ht="11.25" customHeight="1" x14ac:dyDescent="0.3">
      <c r="A256" s="172"/>
      <c r="B256" s="172"/>
      <c r="C256" s="172" t="s">
        <v>375</v>
      </c>
      <c r="D256" s="172"/>
      <c r="E256" s="173"/>
      <c r="F256" s="174">
        <v>744.05</v>
      </c>
      <c r="G256" s="175">
        <v>-611.84</v>
      </c>
      <c r="H256" s="175">
        <v>463.13</v>
      </c>
      <c r="I256" s="175">
        <v>926.26</v>
      </c>
      <c r="J256" s="175">
        <v>-463.13</v>
      </c>
      <c r="K256" s="175">
        <v>463.13</v>
      </c>
      <c r="L256" s="175">
        <v>926.26</v>
      </c>
      <c r="M256" s="175">
        <v>-303.13</v>
      </c>
      <c r="N256" s="175">
        <v>-623.13</v>
      </c>
      <c r="O256" s="175">
        <v>623.13</v>
      </c>
      <c r="P256" s="175">
        <v>-2296.4899999999998</v>
      </c>
      <c r="Q256" s="174">
        <v>151.75999450683594</v>
      </c>
      <c r="R256" s="176">
        <v>-5.4931642807787284E-6</v>
      </c>
      <c r="S256" s="173"/>
      <c r="T256" s="158"/>
      <c r="U256" s="162">
        <v>5.4931640079303179E-5</v>
      </c>
      <c r="V256" s="163">
        <v>-6.0424804360081907E-5</v>
      </c>
    </row>
    <row r="257" spans="1:22" ht="11.25" customHeight="1" x14ac:dyDescent="0.3">
      <c r="A257" s="172"/>
      <c r="B257" s="172"/>
      <c r="C257" s="172" t="s">
        <v>376</v>
      </c>
      <c r="D257" s="172"/>
      <c r="E257" s="173"/>
      <c r="F257" s="174">
        <v>-602.32000000000005</v>
      </c>
      <c r="G257" s="175">
        <v>-471.93</v>
      </c>
      <c r="H257" s="175">
        <v>198.24</v>
      </c>
      <c r="I257" s="175">
        <v>-695.73</v>
      </c>
      <c r="J257" s="175">
        <v>170.26</v>
      </c>
      <c r="K257" s="175">
        <v>-82.55</v>
      </c>
      <c r="L257" s="175">
        <v>-537.59</v>
      </c>
      <c r="M257" s="175">
        <v>0.83</v>
      </c>
      <c r="N257" s="175">
        <v>-197.83</v>
      </c>
      <c r="O257" s="175">
        <v>43.17</v>
      </c>
      <c r="P257" s="175">
        <v>105.84</v>
      </c>
      <c r="Q257" s="174">
        <v>2069.610107421875</v>
      </c>
      <c r="R257" s="176">
        <v>1.0742187532741809E-4</v>
      </c>
      <c r="S257" s="173"/>
      <c r="T257" s="158"/>
      <c r="U257" s="162">
        <v>1.1718750010913936E-4</v>
      </c>
      <c r="V257" s="163">
        <v>-9.7656247817212716E-6</v>
      </c>
    </row>
    <row r="258" spans="1:22" ht="11.25" customHeight="1" x14ac:dyDescent="0.3">
      <c r="A258" s="172"/>
      <c r="B258" s="172"/>
      <c r="C258" s="172" t="s">
        <v>377</v>
      </c>
      <c r="D258" s="172"/>
      <c r="E258" s="173"/>
      <c r="F258" s="174">
        <v>122.5</v>
      </c>
      <c r="G258" s="175">
        <v>-367.5</v>
      </c>
      <c r="H258" s="175">
        <v>0</v>
      </c>
      <c r="I258" s="175">
        <v>0</v>
      </c>
      <c r="J258" s="175">
        <v>0</v>
      </c>
      <c r="K258" s="175">
        <v>0</v>
      </c>
      <c r="L258" s="175">
        <v>0</v>
      </c>
      <c r="M258" s="175">
        <v>0</v>
      </c>
      <c r="N258" s="175">
        <v>0</v>
      </c>
      <c r="O258" s="175">
        <v>0</v>
      </c>
      <c r="P258" s="175">
        <v>0</v>
      </c>
      <c r="Q258" s="174">
        <v>245</v>
      </c>
      <c r="R258" s="176">
        <v>0</v>
      </c>
      <c r="S258" s="173"/>
      <c r="T258" s="158"/>
      <c r="U258" s="162">
        <v>-7.62939453125E-6</v>
      </c>
      <c r="V258" s="163">
        <v>7.62939453125E-6</v>
      </c>
    </row>
    <row r="259" spans="1:22" ht="11.25" customHeight="1" x14ac:dyDescent="0.3">
      <c r="A259" s="172"/>
      <c r="B259" s="172"/>
      <c r="C259" s="177" t="s">
        <v>378</v>
      </c>
      <c r="D259" s="177"/>
      <c r="E259" s="178"/>
      <c r="F259" s="179">
        <v>41756.6</v>
      </c>
      <c r="G259" s="180">
        <v>14955.849999999999</v>
      </c>
      <c r="H259" s="180">
        <v>-155709.80999999997</v>
      </c>
      <c r="I259" s="180">
        <v>7066.4200000000019</v>
      </c>
      <c r="J259" s="180">
        <v>126291.67999999998</v>
      </c>
      <c r="K259" s="180">
        <v>1211.8700000000001</v>
      </c>
      <c r="L259" s="180">
        <v>1396.9499999999998</v>
      </c>
      <c r="M259" s="180">
        <v>1753.8199999999997</v>
      </c>
      <c r="N259" s="180">
        <v>-6807.24</v>
      </c>
      <c r="O259" s="180">
        <v>-6105.2099999999991</v>
      </c>
      <c r="P259" s="180">
        <v>-21860.419999999995</v>
      </c>
      <c r="Q259" s="179">
        <v>41191.791046142578</v>
      </c>
      <c r="R259" s="181">
        <v>45142.301046142558</v>
      </c>
      <c r="S259" s="178"/>
      <c r="T259" s="159"/>
      <c r="U259" s="164">
        <v>45142.288644733424</v>
      </c>
      <c r="V259" s="159">
        <v>1.2401409138533381E-2</v>
      </c>
    </row>
    <row r="260" spans="1:22" ht="11.25" customHeight="1" x14ac:dyDescent="0.3">
      <c r="A260" s="172"/>
      <c r="B260" s="172" t="s">
        <v>379</v>
      </c>
      <c r="C260" s="172"/>
      <c r="D260" s="172"/>
      <c r="E260" s="173"/>
      <c r="F260" s="174"/>
      <c r="G260" s="175"/>
      <c r="H260" s="175"/>
      <c r="I260" s="175"/>
      <c r="J260" s="175"/>
      <c r="K260" s="175"/>
      <c r="L260" s="175"/>
      <c r="M260" s="175"/>
      <c r="N260" s="175"/>
      <c r="O260" s="175"/>
      <c r="P260" s="175"/>
      <c r="Q260" s="174"/>
      <c r="R260" s="176"/>
      <c r="S260" s="173"/>
      <c r="T260" s="158"/>
      <c r="U260" s="162"/>
      <c r="V260" s="163"/>
    </row>
    <row r="261" spans="1:22" ht="11.25" customHeight="1" x14ac:dyDescent="0.3">
      <c r="A261" s="172"/>
      <c r="B261" s="172"/>
      <c r="C261" s="172" t="s">
        <v>380</v>
      </c>
      <c r="D261" s="172"/>
      <c r="E261" s="173"/>
      <c r="F261" s="174">
        <v>0</v>
      </c>
      <c r="G261" s="175">
        <v>0</v>
      </c>
      <c r="H261" s="175">
        <v>0</v>
      </c>
      <c r="I261" s="175">
        <v>0</v>
      </c>
      <c r="J261" s="175">
        <v>0</v>
      </c>
      <c r="K261" s="175">
        <v>0</v>
      </c>
      <c r="L261" s="175">
        <v>0</v>
      </c>
      <c r="M261" s="175">
        <v>0</v>
      </c>
      <c r="N261" s="175">
        <v>0</v>
      </c>
      <c r="O261" s="175">
        <v>0</v>
      </c>
      <c r="P261" s="175">
        <v>0</v>
      </c>
      <c r="Q261" s="174">
        <v>0</v>
      </c>
      <c r="R261" s="176">
        <v>0</v>
      </c>
      <c r="S261" s="173"/>
      <c r="T261" s="158"/>
      <c r="U261" s="162">
        <v>0</v>
      </c>
      <c r="V261" s="163">
        <v>0</v>
      </c>
    </row>
    <row r="262" spans="1:22" ht="11.25" customHeight="1" x14ac:dyDescent="0.3">
      <c r="A262" s="172"/>
      <c r="B262" s="172"/>
      <c r="C262" s="177" t="s">
        <v>381</v>
      </c>
      <c r="D262" s="177"/>
      <c r="E262" s="178"/>
      <c r="F262" s="179">
        <v>0</v>
      </c>
      <c r="G262" s="180">
        <v>0</v>
      </c>
      <c r="H262" s="180">
        <v>0</v>
      </c>
      <c r="I262" s="180">
        <v>0</v>
      </c>
      <c r="J262" s="180">
        <v>0</v>
      </c>
      <c r="K262" s="180">
        <v>0</v>
      </c>
      <c r="L262" s="180">
        <v>0</v>
      </c>
      <c r="M262" s="180">
        <v>0</v>
      </c>
      <c r="N262" s="180">
        <v>0</v>
      </c>
      <c r="O262" s="180">
        <v>0</v>
      </c>
      <c r="P262" s="180">
        <v>0</v>
      </c>
      <c r="Q262" s="179">
        <v>0</v>
      </c>
      <c r="R262" s="181">
        <v>0</v>
      </c>
      <c r="S262" s="178"/>
      <c r="T262" s="159"/>
      <c r="U262" s="164">
        <v>0</v>
      </c>
      <c r="V262" s="159">
        <v>0</v>
      </c>
    </row>
    <row r="263" spans="1:22" ht="11.25" customHeight="1" x14ac:dyDescent="0.3">
      <c r="A263" s="172"/>
      <c r="B263" s="177" t="s">
        <v>382</v>
      </c>
      <c r="C263" s="177"/>
      <c r="D263" s="177"/>
      <c r="E263" s="178"/>
      <c r="F263" s="179">
        <v>41756.6</v>
      </c>
      <c r="G263" s="180">
        <v>14955.849999999999</v>
      </c>
      <c r="H263" s="180">
        <v>-155709.80999999997</v>
      </c>
      <c r="I263" s="180">
        <v>7066.4200000000019</v>
      </c>
      <c r="J263" s="180">
        <v>126291.67999999998</v>
      </c>
      <c r="K263" s="180">
        <v>1211.8700000000001</v>
      </c>
      <c r="L263" s="180">
        <v>1396.9499999999998</v>
      </c>
      <c r="M263" s="180">
        <v>1753.8199999999997</v>
      </c>
      <c r="N263" s="180">
        <v>-6807.24</v>
      </c>
      <c r="O263" s="180">
        <v>-6105.2099999999991</v>
      </c>
      <c r="P263" s="180">
        <v>-21860.419999999995</v>
      </c>
      <c r="Q263" s="179">
        <v>41191.791046142578</v>
      </c>
      <c r="R263" s="181">
        <v>45142.301046142558</v>
      </c>
      <c r="S263" s="178"/>
      <c r="T263" s="159"/>
      <c r="U263" s="164">
        <v>45142.288644733424</v>
      </c>
      <c r="V263" s="159">
        <v>1.2401409138533381E-2</v>
      </c>
    </row>
    <row r="264" spans="1:22" ht="11.25" customHeight="1" x14ac:dyDescent="0.3">
      <c r="A264" s="177" t="s">
        <v>397</v>
      </c>
      <c r="B264" s="177"/>
      <c r="C264" s="177"/>
      <c r="D264" s="177"/>
      <c r="E264" s="178"/>
      <c r="F264" s="179">
        <v>-12572.640000000021</v>
      </c>
      <c r="G264" s="180">
        <v>-235447.12999999992</v>
      </c>
      <c r="H264" s="180">
        <v>-299497.52999999991</v>
      </c>
      <c r="I264" s="180">
        <v>181648.82000000015</v>
      </c>
      <c r="J264" s="180">
        <v>-61476.019999999946</v>
      </c>
      <c r="K264" s="180">
        <v>8080.1300000000674</v>
      </c>
      <c r="L264" s="180">
        <v>44733.660000000018</v>
      </c>
      <c r="M264" s="180">
        <v>-207476.62999999992</v>
      </c>
      <c r="N264" s="180">
        <v>119675.9400000001</v>
      </c>
      <c r="O264" s="180">
        <v>-12277.540000000015</v>
      </c>
      <c r="P264" s="180">
        <v>307063.33</v>
      </c>
      <c r="Q264" s="179">
        <v>145937.22401367698</v>
      </c>
      <c r="R264" s="181">
        <v>-21608.385986323265</v>
      </c>
      <c r="S264" s="178"/>
      <c r="T264" s="159"/>
      <c r="U264" s="164">
        <v>-11947.567336205808</v>
      </c>
      <c r="V264" s="159">
        <v>-9660.8186501174569</v>
      </c>
    </row>
    <row r="265" spans="1:22" ht="11.25" customHeight="1" x14ac:dyDescent="0.3">
      <c r="A265" s="172"/>
      <c r="B265" s="172"/>
      <c r="C265" s="172"/>
      <c r="D265" s="172"/>
      <c r="E265" s="173"/>
      <c r="F265" s="174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4"/>
      <c r="R265" s="176"/>
      <c r="S265" s="173"/>
      <c r="T265" s="158"/>
      <c r="U265" s="162"/>
      <c r="V265" s="163"/>
    </row>
    <row r="266" spans="1:22" ht="11.25" customHeight="1" x14ac:dyDescent="0.3">
      <c r="A266" s="189" t="s">
        <v>95</v>
      </c>
      <c r="B266" s="190"/>
      <c r="C266" s="190"/>
      <c r="D266" s="190"/>
      <c r="E266" s="191" t="s">
        <v>385</v>
      </c>
      <c r="F266" s="192" t="s">
        <v>386</v>
      </c>
      <c r="G266" s="193" t="s">
        <v>387</v>
      </c>
      <c r="H266" s="193" t="s">
        <v>388</v>
      </c>
      <c r="I266" s="193" t="s">
        <v>389</v>
      </c>
      <c r="J266" s="193" t="s">
        <v>390</v>
      </c>
      <c r="K266" s="193" t="s">
        <v>391</v>
      </c>
      <c r="L266" s="193" t="s">
        <v>392</v>
      </c>
      <c r="M266" s="193" t="s">
        <v>393</v>
      </c>
      <c r="N266" s="193" t="s">
        <v>394</v>
      </c>
      <c r="O266" s="193" t="s">
        <v>395</v>
      </c>
      <c r="P266" s="193" t="s">
        <v>396</v>
      </c>
      <c r="Q266" s="192" t="s">
        <v>385</v>
      </c>
      <c r="R266" s="194" t="s">
        <v>384</v>
      </c>
      <c r="S266" s="173"/>
      <c r="T266" s="158"/>
      <c r="U266" s="162"/>
      <c r="V266" s="163"/>
    </row>
    <row r="267" spans="1:22" ht="11.25" customHeight="1" x14ac:dyDescent="0.3">
      <c r="A267" s="195" t="s">
        <v>398</v>
      </c>
      <c r="B267" s="195"/>
      <c r="C267" s="195"/>
      <c r="D267" s="195"/>
      <c r="E267" s="196">
        <v>0</v>
      </c>
      <c r="F267" s="197">
        <v>-12572.640000000021</v>
      </c>
      <c r="G267" s="198">
        <v>-235447.12999999992</v>
      </c>
      <c r="H267" s="198">
        <v>-299497.52999999991</v>
      </c>
      <c r="I267" s="198">
        <v>181648.82000000015</v>
      </c>
      <c r="J267" s="198">
        <v>-61476.019999999946</v>
      </c>
      <c r="K267" s="198">
        <v>8080.1300000000674</v>
      </c>
      <c r="L267" s="198">
        <v>44733.660000000018</v>
      </c>
      <c r="M267" s="198">
        <v>-207476.62999999992</v>
      </c>
      <c r="N267" s="198">
        <v>119675.9400000001</v>
      </c>
      <c r="O267" s="198">
        <v>-12277.540000000015</v>
      </c>
      <c r="P267" s="198">
        <v>307063.33</v>
      </c>
      <c r="Q267" s="197">
        <v>145937.22401367698</v>
      </c>
      <c r="R267" s="199">
        <v>-21608.385986323265</v>
      </c>
      <c r="S267" s="173"/>
      <c r="T267" s="158"/>
      <c r="U267" s="162"/>
      <c r="V267" s="163"/>
    </row>
    <row r="268" spans="1:22" ht="11.25" customHeight="1" x14ac:dyDescent="0.3">
      <c r="A268" s="172" t="s">
        <v>399</v>
      </c>
      <c r="B268" s="172"/>
      <c r="C268" s="172"/>
      <c r="D268" s="172"/>
      <c r="E268" s="173">
        <v>797257.13</v>
      </c>
      <c r="F268" s="174">
        <v>784684.49</v>
      </c>
      <c r="G268" s="175">
        <v>549237.3600000001</v>
      </c>
      <c r="H268" s="175">
        <v>249739.83000000019</v>
      </c>
      <c r="I268" s="175">
        <v>431388.65000000037</v>
      </c>
      <c r="J268" s="175">
        <v>369912.63000000041</v>
      </c>
      <c r="K268" s="175">
        <v>377992.76000000047</v>
      </c>
      <c r="L268" s="175">
        <v>422726.42000000051</v>
      </c>
      <c r="M268" s="175">
        <v>215249.79000000059</v>
      </c>
      <c r="N268" s="175">
        <v>334925.73000000068</v>
      </c>
      <c r="O268" s="175">
        <v>322648.19000000064</v>
      </c>
      <c r="P268" s="175">
        <v>629711.52000000072</v>
      </c>
      <c r="Q268" s="174">
        <v>775648.7440136777</v>
      </c>
      <c r="R268" s="176"/>
      <c r="S268" s="173"/>
      <c r="T268" s="158"/>
      <c r="U268" s="162"/>
      <c r="V268" s="163"/>
    </row>
    <row r="269" spans="1:22" ht="11.25" customHeight="1" x14ac:dyDescent="0.3">
      <c r="A269" s="172" t="s">
        <v>400</v>
      </c>
      <c r="B269" s="172"/>
      <c r="C269" s="172"/>
      <c r="D269" s="172"/>
      <c r="E269" s="173">
        <v>800712.56408400496</v>
      </c>
      <c r="F269" s="174">
        <v>627117.95546645136</v>
      </c>
      <c r="G269" s="175">
        <v>518493.03778639773</v>
      </c>
      <c r="H269" s="175">
        <v>521462.34225478151</v>
      </c>
      <c r="I269" s="175">
        <v>439563.72828566527</v>
      </c>
      <c r="J269" s="175">
        <v>480413.38801328198</v>
      </c>
      <c r="K269" s="175">
        <v>706563.32367839885</v>
      </c>
      <c r="L269" s="175">
        <v>932713.25934351573</v>
      </c>
      <c r="M269" s="175">
        <v>989805.34180550743</v>
      </c>
      <c r="N269" s="175">
        <v>957752.78848624905</v>
      </c>
      <c r="O269" s="175">
        <v>909457.81243261578</v>
      </c>
      <c r="P269" s="175">
        <v>863377.71497273247</v>
      </c>
      <c r="Q269" s="174">
        <v>865741.81524367305</v>
      </c>
      <c r="R269" s="176"/>
      <c r="S269" s="173"/>
      <c r="T269" s="158"/>
      <c r="U269" s="162"/>
      <c r="V269" s="163"/>
    </row>
  </sheetData>
  <mergeCells count="1">
    <mergeCell ref="U5:V5"/>
  </mergeCells>
  <conditionalFormatting sqref="V9">
    <cfRule type="expression" dxfId="429" priority="1" stopIfTrue="1">
      <formula>AND(NOT(ISBLANK(S9)),ABS(V9)&gt;PreviousMonthMinimumDiff)</formula>
    </cfRule>
    <cfRule type="expression" dxfId="428" priority="2" stopIfTrue="1">
      <formula>AND(ISBLANK(S9),ABS(V9)&gt;PreviousMonthMinimumDiff)</formula>
    </cfRule>
  </conditionalFormatting>
  <conditionalFormatting sqref="V10">
    <cfRule type="expression" dxfId="427" priority="3" stopIfTrue="1">
      <formula>AND(NOT(ISBLANK(S10)),ABS(V10)&gt;PreviousMonthMinimumDiff)</formula>
    </cfRule>
    <cfRule type="expression" dxfId="426" priority="4" stopIfTrue="1">
      <formula>AND(ISBLANK(S10),ABS(V10)&gt;PreviousMonthMinimumDiff)</formula>
    </cfRule>
  </conditionalFormatting>
  <conditionalFormatting sqref="V13">
    <cfRule type="expression" dxfId="425" priority="5" stopIfTrue="1">
      <formula>AND(NOT(ISBLANK(S13)),ABS(V13)&gt;PreviousMonthMinimumDiff)</formula>
    </cfRule>
    <cfRule type="expression" dxfId="424" priority="6" stopIfTrue="1">
      <formula>AND(ISBLANK(S13),ABS(V13)&gt;PreviousMonthMinimumDiff)</formula>
    </cfRule>
  </conditionalFormatting>
  <conditionalFormatting sqref="V14">
    <cfRule type="expression" dxfId="423" priority="7" stopIfTrue="1">
      <formula>AND(NOT(ISBLANK(S14)),ABS(V14)&gt;PreviousMonthMinimumDiff)</formula>
    </cfRule>
    <cfRule type="expression" dxfId="422" priority="8" stopIfTrue="1">
      <formula>AND(ISBLANK(S14),ABS(V14)&gt;PreviousMonthMinimumDiff)</formula>
    </cfRule>
  </conditionalFormatting>
  <conditionalFormatting sqref="V15">
    <cfRule type="expression" dxfId="421" priority="9" stopIfTrue="1">
      <formula>AND(NOT(ISBLANK(S15)),ABS(V15)&gt;PreviousMonthMinimumDiff)</formula>
    </cfRule>
    <cfRule type="expression" dxfId="420" priority="10" stopIfTrue="1">
      <formula>AND(ISBLANK(S15),ABS(V15)&gt;PreviousMonthMinimumDiff)</formula>
    </cfRule>
  </conditionalFormatting>
  <conditionalFormatting sqref="V18">
    <cfRule type="expression" dxfId="419" priority="11" stopIfTrue="1">
      <formula>AND(NOT(ISBLANK(S18)),ABS(V18)&gt;PreviousMonthMinimumDiff)</formula>
    </cfRule>
  </conditionalFormatting>
  <conditionalFormatting sqref="V18">
    <cfRule type="expression" dxfId="418" priority="12" stopIfTrue="1">
      <formula>AND(ISBLANK(S18),ABS(V18)&gt;PreviousMonthMinimumDiff)</formula>
    </cfRule>
  </conditionalFormatting>
  <conditionalFormatting sqref="V19">
    <cfRule type="expression" dxfId="417" priority="13" stopIfTrue="1">
      <formula>AND(NOT(ISBLANK(S19)),ABS(V19)&gt;PreviousMonthMinimumDiff)</formula>
    </cfRule>
  </conditionalFormatting>
  <conditionalFormatting sqref="V19">
    <cfRule type="expression" dxfId="416" priority="14" stopIfTrue="1">
      <formula>AND(ISBLANK(S19),ABS(V19)&gt;PreviousMonthMinimumDiff)</formula>
    </cfRule>
  </conditionalFormatting>
  <conditionalFormatting sqref="V20">
    <cfRule type="expression" dxfId="415" priority="15" stopIfTrue="1">
      <formula>AND(NOT(ISBLANK(S20)),ABS(V20)&gt;PreviousMonthMinimumDiff)</formula>
    </cfRule>
  </conditionalFormatting>
  <conditionalFormatting sqref="V20">
    <cfRule type="expression" dxfId="414" priority="16" stopIfTrue="1">
      <formula>AND(ISBLANK(S20),ABS(V20)&gt;PreviousMonthMinimumDiff)</formula>
    </cfRule>
  </conditionalFormatting>
  <conditionalFormatting sqref="V21">
    <cfRule type="expression" dxfId="413" priority="17" stopIfTrue="1">
      <formula>AND(NOT(ISBLANK(S21)),ABS(V21)&gt;PreviousMonthMinimumDiff)</formula>
    </cfRule>
  </conditionalFormatting>
  <conditionalFormatting sqref="V21">
    <cfRule type="expression" dxfId="412" priority="18" stopIfTrue="1">
      <formula>AND(ISBLANK(S21),ABS(V21)&gt;PreviousMonthMinimumDiff)</formula>
    </cfRule>
  </conditionalFormatting>
  <conditionalFormatting sqref="V22">
    <cfRule type="expression" dxfId="411" priority="19" stopIfTrue="1">
      <formula>AND(NOT(ISBLANK(S22)),ABS(V22)&gt;PreviousMonthMinimumDiff)</formula>
    </cfRule>
  </conditionalFormatting>
  <conditionalFormatting sqref="V22">
    <cfRule type="expression" dxfId="410" priority="20" stopIfTrue="1">
      <formula>AND(ISBLANK(S22),ABS(V22)&gt;PreviousMonthMinimumDiff)</formula>
    </cfRule>
  </conditionalFormatting>
  <conditionalFormatting sqref="V23">
    <cfRule type="expression" dxfId="409" priority="21" stopIfTrue="1">
      <formula>AND(NOT(ISBLANK(S23)),ABS(V23)&gt;PreviousMonthMinimumDiff)</formula>
    </cfRule>
  </conditionalFormatting>
  <conditionalFormatting sqref="V23">
    <cfRule type="expression" dxfId="408" priority="22" stopIfTrue="1">
      <formula>AND(ISBLANK(S23),ABS(V23)&gt;PreviousMonthMinimumDiff)</formula>
    </cfRule>
  </conditionalFormatting>
  <conditionalFormatting sqref="V24">
    <cfRule type="expression" dxfId="407" priority="23" stopIfTrue="1">
      <formula>AND(NOT(ISBLANK(S24)),ABS(V24)&gt;PreviousMonthMinimumDiff)</formula>
    </cfRule>
  </conditionalFormatting>
  <conditionalFormatting sqref="V24">
    <cfRule type="expression" dxfId="406" priority="24" stopIfTrue="1">
      <formula>AND(ISBLANK(S24),ABS(V24)&gt;PreviousMonthMinimumDiff)</formula>
    </cfRule>
  </conditionalFormatting>
  <conditionalFormatting sqref="V25">
    <cfRule type="expression" dxfId="405" priority="25" stopIfTrue="1">
      <formula>AND(NOT(ISBLANK(S25)),ABS(V25)&gt;PreviousMonthMinimumDiff)</formula>
    </cfRule>
  </conditionalFormatting>
  <conditionalFormatting sqref="V25">
    <cfRule type="expression" dxfId="404" priority="26" stopIfTrue="1">
      <formula>AND(ISBLANK(S25),ABS(V25)&gt;PreviousMonthMinimumDiff)</formula>
    </cfRule>
  </conditionalFormatting>
  <conditionalFormatting sqref="V26">
    <cfRule type="expression" dxfId="403" priority="27" stopIfTrue="1">
      <formula>AND(NOT(ISBLANK(S26)),ABS(V26)&gt;PreviousMonthMinimumDiff)</formula>
    </cfRule>
  </conditionalFormatting>
  <conditionalFormatting sqref="V26">
    <cfRule type="expression" dxfId="402" priority="28" stopIfTrue="1">
      <formula>AND(ISBLANK(S26),ABS(V26)&gt;PreviousMonthMinimumDiff)</formula>
    </cfRule>
  </conditionalFormatting>
  <conditionalFormatting sqref="V27">
    <cfRule type="expression" dxfId="401" priority="29" stopIfTrue="1">
      <formula>AND(NOT(ISBLANK(S27)),ABS(V27)&gt;PreviousMonthMinimumDiff)</formula>
    </cfRule>
  </conditionalFormatting>
  <conditionalFormatting sqref="V27">
    <cfRule type="expression" dxfId="400" priority="30" stopIfTrue="1">
      <formula>AND(ISBLANK(S27),ABS(V27)&gt;PreviousMonthMinimumDiff)</formula>
    </cfRule>
  </conditionalFormatting>
  <conditionalFormatting sqref="V28">
    <cfRule type="expression" dxfId="399" priority="31" stopIfTrue="1">
      <formula>AND(NOT(ISBLANK(S28)),ABS(V28)&gt;PreviousMonthMinimumDiff)</formula>
    </cfRule>
  </conditionalFormatting>
  <conditionalFormatting sqref="V28">
    <cfRule type="expression" dxfId="398" priority="32" stopIfTrue="1">
      <formula>AND(ISBLANK(S28),ABS(V28)&gt;PreviousMonthMinimumDiff)</formula>
    </cfRule>
  </conditionalFormatting>
  <conditionalFormatting sqref="V29">
    <cfRule type="expression" dxfId="397" priority="33" stopIfTrue="1">
      <formula>AND(NOT(ISBLANK(S29)),ABS(V29)&gt;PreviousMonthMinimumDiff)</formula>
    </cfRule>
  </conditionalFormatting>
  <conditionalFormatting sqref="V29">
    <cfRule type="expression" dxfId="396" priority="34" stopIfTrue="1">
      <formula>AND(ISBLANK(S29),ABS(V29)&gt;PreviousMonthMinimumDiff)</formula>
    </cfRule>
  </conditionalFormatting>
  <conditionalFormatting sqref="V30">
    <cfRule type="expression" dxfId="395" priority="35" stopIfTrue="1">
      <formula>AND(NOT(ISBLANK(S30)),ABS(V30)&gt;PreviousMonthMinimumDiff)</formula>
    </cfRule>
  </conditionalFormatting>
  <conditionalFormatting sqref="V30">
    <cfRule type="expression" dxfId="394" priority="36" stopIfTrue="1">
      <formula>AND(ISBLANK(S30),ABS(V30)&gt;PreviousMonthMinimumDiff)</formula>
    </cfRule>
  </conditionalFormatting>
  <conditionalFormatting sqref="V31">
    <cfRule type="expression" dxfId="393" priority="37" stopIfTrue="1">
      <formula>AND(NOT(ISBLANK(S31)),ABS(V31)&gt;PreviousMonthMinimumDiff)</formula>
    </cfRule>
  </conditionalFormatting>
  <conditionalFormatting sqref="V31">
    <cfRule type="expression" dxfId="392" priority="38" stopIfTrue="1">
      <formula>AND(ISBLANK(S31),ABS(V31)&gt;PreviousMonthMinimumDiff)</formula>
    </cfRule>
  </conditionalFormatting>
  <conditionalFormatting sqref="V34">
    <cfRule type="expression" dxfId="391" priority="39" stopIfTrue="1">
      <formula>AND(NOT(ISBLANK(S34)),ABS(V34)&gt;PreviousMonthMinimumDiff)</formula>
    </cfRule>
  </conditionalFormatting>
  <conditionalFormatting sqref="V34">
    <cfRule type="expression" dxfId="390" priority="40" stopIfTrue="1">
      <formula>AND(ISBLANK(S34),ABS(V34)&gt;PreviousMonthMinimumDiff)</formula>
    </cfRule>
  </conditionalFormatting>
  <conditionalFormatting sqref="V37">
    <cfRule type="expression" dxfId="389" priority="41" stopIfTrue="1">
      <formula>AND(NOT(ISBLANK(S37)),ABS(V37)&gt;PreviousMonthMinimumDiff)</formula>
    </cfRule>
  </conditionalFormatting>
  <conditionalFormatting sqref="V37">
    <cfRule type="expression" dxfId="388" priority="42" stopIfTrue="1">
      <formula>AND(ISBLANK(S37),ABS(V37)&gt;PreviousMonthMinimumDiff)</formula>
    </cfRule>
  </conditionalFormatting>
  <conditionalFormatting sqref="V38">
    <cfRule type="expression" dxfId="387" priority="43" stopIfTrue="1">
      <formula>AND(NOT(ISBLANK(S38)),ABS(V38)&gt;PreviousMonthMinimumDiff)</formula>
    </cfRule>
  </conditionalFormatting>
  <conditionalFormatting sqref="V38">
    <cfRule type="expression" dxfId="386" priority="44" stopIfTrue="1">
      <formula>AND(ISBLANK(S38),ABS(V38)&gt;PreviousMonthMinimumDiff)</formula>
    </cfRule>
  </conditionalFormatting>
  <conditionalFormatting sqref="V39">
    <cfRule type="expression" dxfId="385" priority="45" stopIfTrue="1">
      <formula>AND(NOT(ISBLANK(S39)),ABS(V39)&gt;PreviousMonthMinimumDiff)</formula>
    </cfRule>
  </conditionalFormatting>
  <conditionalFormatting sqref="V39">
    <cfRule type="expression" dxfId="384" priority="46" stopIfTrue="1">
      <formula>AND(ISBLANK(S39),ABS(V39)&gt;PreviousMonthMinimumDiff)</formula>
    </cfRule>
  </conditionalFormatting>
  <conditionalFormatting sqref="V44">
    <cfRule type="expression" dxfId="383" priority="47" stopIfTrue="1">
      <formula>AND(NOT(ISBLANK(S44)),ABS(V44)&gt;PreviousMonthMinimumDiff)</formula>
    </cfRule>
  </conditionalFormatting>
  <conditionalFormatting sqref="V44">
    <cfRule type="expression" dxfId="382" priority="48" stopIfTrue="1">
      <formula>AND(ISBLANK(S44),ABS(V44)&gt;PreviousMonthMinimumDiff)</formula>
    </cfRule>
  </conditionalFormatting>
  <conditionalFormatting sqref="V45">
    <cfRule type="expression" dxfId="381" priority="49" stopIfTrue="1">
      <formula>AND(NOT(ISBLANK(S45)),ABS(V45)&gt;PreviousMonthMinimumDiff)</formula>
    </cfRule>
  </conditionalFormatting>
  <conditionalFormatting sqref="V45">
    <cfRule type="expression" dxfId="380" priority="50" stopIfTrue="1">
      <formula>AND(ISBLANK(S45),ABS(V45)&gt;PreviousMonthMinimumDiff)</formula>
    </cfRule>
  </conditionalFormatting>
  <conditionalFormatting sqref="V46">
    <cfRule type="expression" dxfId="379" priority="51" stopIfTrue="1">
      <formula>AND(NOT(ISBLANK(S46)),ABS(V46)&gt;PreviousMonthMinimumDiff)</formula>
    </cfRule>
  </conditionalFormatting>
  <conditionalFormatting sqref="V46">
    <cfRule type="expression" dxfId="378" priority="52" stopIfTrue="1">
      <formula>AND(ISBLANK(S46),ABS(V46)&gt;PreviousMonthMinimumDiff)</formula>
    </cfRule>
  </conditionalFormatting>
  <conditionalFormatting sqref="V47">
    <cfRule type="expression" dxfId="377" priority="53" stopIfTrue="1">
      <formula>AND(NOT(ISBLANK(S47)),ABS(V47)&gt;PreviousMonthMinimumDiff)</formula>
    </cfRule>
  </conditionalFormatting>
  <conditionalFormatting sqref="V47">
    <cfRule type="expression" dxfId="376" priority="54" stopIfTrue="1">
      <formula>AND(ISBLANK(S47),ABS(V47)&gt;PreviousMonthMinimumDiff)</formula>
    </cfRule>
  </conditionalFormatting>
  <conditionalFormatting sqref="V48">
    <cfRule type="expression" dxfId="375" priority="55" stopIfTrue="1">
      <formula>AND(NOT(ISBLANK(S48)),ABS(V48)&gt;PreviousMonthMinimumDiff)</formula>
    </cfRule>
  </conditionalFormatting>
  <conditionalFormatting sqref="V48">
    <cfRule type="expression" dxfId="374" priority="56" stopIfTrue="1">
      <formula>AND(ISBLANK(S48),ABS(V48)&gt;PreviousMonthMinimumDiff)</formula>
    </cfRule>
  </conditionalFormatting>
  <conditionalFormatting sqref="V49">
    <cfRule type="expression" dxfId="373" priority="57" stopIfTrue="1">
      <formula>AND(NOT(ISBLANK(S49)),ABS(V49)&gt;PreviousMonthMinimumDiff)</formula>
    </cfRule>
  </conditionalFormatting>
  <conditionalFormatting sqref="V49">
    <cfRule type="expression" dxfId="372" priority="58" stopIfTrue="1">
      <formula>AND(ISBLANK(S49),ABS(V49)&gt;PreviousMonthMinimumDiff)</formula>
    </cfRule>
  </conditionalFormatting>
  <conditionalFormatting sqref="V50">
    <cfRule type="expression" dxfId="371" priority="59" stopIfTrue="1">
      <formula>AND(NOT(ISBLANK(S50)),ABS(V50)&gt;PreviousMonthMinimumDiff)</formula>
    </cfRule>
  </conditionalFormatting>
  <conditionalFormatting sqref="V50">
    <cfRule type="expression" dxfId="370" priority="60" stopIfTrue="1">
      <formula>AND(ISBLANK(S50),ABS(V50)&gt;PreviousMonthMinimumDiff)</formula>
    </cfRule>
  </conditionalFormatting>
  <conditionalFormatting sqref="V51">
    <cfRule type="expression" dxfId="369" priority="61" stopIfTrue="1">
      <formula>AND(NOT(ISBLANK(S51)),ABS(V51)&gt;PreviousMonthMinimumDiff)</formula>
    </cfRule>
  </conditionalFormatting>
  <conditionalFormatting sqref="V51">
    <cfRule type="expression" dxfId="368" priority="62" stopIfTrue="1">
      <formula>AND(ISBLANK(S51),ABS(V51)&gt;PreviousMonthMinimumDiff)</formula>
    </cfRule>
  </conditionalFormatting>
  <conditionalFormatting sqref="V52">
    <cfRule type="expression" dxfId="367" priority="63" stopIfTrue="1">
      <formula>AND(NOT(ISBLANK(S52)),ABS(V52)&gt;PreviousMonthMinimumDiff)</formula>
    </cfRule>
  </conditionalFormatting>
  <conditionalFormatting sqref="V52">
    <cfRule type="expression" dxfId="366" priority="64" stopIfTrue="1">
      <formula>AND(ISBLANK(S52),ABS(V52)&gt;PreviousMonthMinimumDiff)</formula>
    </cfRule>
  </conditionalFormatting>
  <conditionalFormatting sqref="V53">
    <cfRule type="expression" dxfId="365" priority="65" stopIfTrue="1">
      <formula>AND(NOT(ISBLANK(S53)),ABS(V53)&gt;PreviousMonthMinimumDiff)</formula>
    </cfRule>
  </conditionalFormatting>
  <conditionalFormatting sqref="V53">
    <cfRule type="expression" dxfId="364" priority="66" stopIfTrue="1">
      <formula>AND(ISBLANK(S53),ABS(V53)&gt;PreviousMonthMinimumDiff)</formula>
    </cfRule>
  </conditionalFormatting>
  <conditionalFormatting sqref="V54">
    <cfRule type="expression" dxfId="363" priority="67" stopIfTrue="1">
      <formula>AND(NOT(ISBLANK(S54)),ABS(V54)&gt;PreviousMonthMinimumDiff)</formula>
    </cfRule>
  </conditionalFormatting>
  <conditionalFormatting sqref="V54">
    <cfRule type="expression" dxfId="362" priority="68" stopIfTrue="1">
      <formula>AND(ISBLANK(S54),ABS(V54)&gt;PreviousMonthMinimumDiff)</formula>
    </cfRule>
  </conditionalFormatting>
  <conditionalFormatting sqref="V55">
    <cfRule type="expression" dxfId="361" priority="69" stopIfTrue="1">
      <formula>AND(NOT(ISBLANK(S55)),ABS(V55)&gt;PreviousMonthMinimumDiff)</formula>
    </cfRule>
  </conditionalFormatting>
  <conditionalFormatting sqref="V55">
    <cfRule type="expression" dxfId="360" priority="70" stopIfTrue="1">
      <formula>AND(ISBLANK(S55),ABS(V55)&gt;PreviousMonthMinimumDiff)</formula>
    </cfRule>
  </conditionalFormatting>
  <conditionalFormatting sqref="V56">
    <cfRule type="expression" dxfId="359" priority="71" stopIfTrue="1">
      <formula>AND(NOT(ISBLANK(S56)),ABS(V56)&gt;PreviousMonthMinimumDiff)</formula>
    </cfRule>
  </conditionalFormatting>
  <conditionalFormatting sqref="V56">
    <cfRule type="expression" dxfId="358" priority="72" stopIfTrue="1">
      <formula>AND(ISBLANK(S56),ABS(V56)&gt;PreviousMonthMinimumDiff)</formula>
    </cfRule>
  </conditionalFormatting>
  <conditionalFormatting sqref="V57">
    <cfRule type="expression" dxfId="357" priority="73" stopIfTrue="1">
      <formula>AND(NOT(ISBLANK(S57)),ABS(V57)&gt;PreviousMonthMinimumDiff)</formula>
    </cfRule>
  </conditionalFormatting>
  <conditionalFormatting sqref="V57">
    <cfRule type="expression" dxfId="356" priority="74" stopIfTrue="1">
      <formula>AND(ISBLANK(S57),ABS(V57)&gt;PreviousMonthMinimumDiff)</formula>
    </cfRule>
  </conditionalFormatting>
  <conditionalFormatting sqref="V58">
    <cfRule type="expression" dxfId="355" priority="75" stopIfTrue="1">
      <formula>AND(NOT(ISBLANK(S58)),ABS(V58)&gt;PreviousMonthMinimumDiff)</formula>
    </cfRule>
  </conditionalFormatting>
  <conditionalFormatting sqref="V58">
    <cfRule type="expression" dxfId="354" priority="76" stopIfTrue="1">
      <formula>AND(ISBLANK(S58),ABS(V58)&gt;PreviousMonthMinimumDiff)</formula>
    </cfRule>
  </conditionalFormatting>
  <conditionalFormatting sqref="V59">
    <cfRule type="expression" dxfId="353" priority="77" stopIfTrue="1">
      <formula>AND(NOT(ISBLANK(S59)),ABS(V59)&gt;PreviousMonthMinimumDiff)</formula>
    </cfRule>
  </conditionalFormatting>
  <conditionalFormatting sqref="V59">
    <cfRule type="expression" dxfId="352" priority="78" stopIfTrue="1">
      <formula>AND(ISBLANK(S59),ABS(V59)&gt;PreviousMonthMinimumDiff)</formula>
    </cfRule>
  </conditionalFormatting>
  <conditionalFormatting sqref="V60">
    <cfRule type="expression" dxfId="351" priority="79" stopIfTrue="1">
      <formula>AND(NOT(ISBLANK(S60)),ABS(V60)&gt;PreviousMonthMinimumDiff)</formula>
    </cfRule>
  </conditionalFormatting>
  <conditionalFormatting sqref="V60">
    <cfRule type="expression" dxfId="350" priority="80" stopIfTrue="1">
      <formula>AND(ISBLANK(S60),ABS(V60)&gt;PreviousMonthMinimumDiff)</formula>
    </cfRule>
  </conditionalFormatting>
  <conditionalFormatting sqref="V61">
    <cfRule type="expression" dxfId="349" priority="81" stopIfTrue="1">
      <formula>AND(NOT(ISBLANK(S61)),ABS(V61)&gt;PreviousMonthMinimumDiff)</formula>
    </cfRule>
  </conditionalFormatting>
  <conditionalFormatting sqref="V61">
    <cfRule type="expression" dxfId="348" priority="82" stopIfTrue="1">
      <formula>AND(ISBLANK(S61),ABS(V61)&gt;PreviousMonthMinimumDiff)</formula>
    </cfRule>
  </conditionalFormatting>
  <conditionalFormatting sqref="V62">
    <cfRule type="expression" dxfId="347" priority="83" stopIfTrue="1">
      <formula>AND(NOT(ISBLANK(S62)),ABS(V62)&gt;PreviousMonthMinimumDiff)</formula>
    </cfRule>
  </conditionalFormatting>
  <conditionalFormatting sqref="V62">
    <cfRule type="expression" dxfId="346" priority="84" stopIfTrue="1">
      <formula>AND(ISBLANK(S62),ABS(V62)&gt;PreviousMonthMinimumDiff)</formula>
    </cfRule>
  </conditionalFormatting>
  <conditionalFormatting sqref="V63">
    <cfRule type="expression" dxfId="345" priority="85" stopIfTrue="1">
      <formula>AND(NOT(ISBLANK(S63)),ABS(V63)&gt;PreviousMonthMinimumDiff)</formula>
    </cfRule>
  </conditionalFormatting>
  <conditionalFormatting sqref="V63">
    <cfRule type="expression" dxfId="344" priority="86" stopIfTrue="1">
      <formula>AND(ISBLANK(S63),ABS(V63)&gt;PreviousMonthMinimumDiff)</formula>
    </cfRule>
  </conditionalFormatting>
  <conditionalFormatting sqref="V64">
    <cfRule type="expression" dxfId="343" priority="87" stopIfTrue="1">
      <formula>AND(NOT(ISBLANK(S64)),ABS(V64)&gt;PreviousMonthMinimumDiff)</formula>
    </cfRule>
  </conditionalFormatting>
  <conditionalFormatting sqref="V64">
    <cfRule type="expression" dxfId="342" priority="88" stopIfTrue="1">
      <formula>AND(ISBLANK(S64),ABS(V64)&gt;PreviousMonthMinimumDiff)</formula>
    </cfRule>
  </conditionalFormatting>
  <conditionalFormatting sqref="V65">
    <cfRule type="expression" dxfId="341" priority="89" stopIfTrue="1">
      <formula>AND(NOT(ISBLANK(S65)),ABS(V65)&gt;PreviousMonthMinimumDiff)</formula>
    </cfRule>
  </conditionalFormatting>
  <conditionalFormatting sqref="V65">
    <cfRule type="expression" dxfId="340" priority="90" stopIfTrue="1">
      <formula>AND(ISBLANK(S65),ABS(V65)&gt;PreviousMonthMinimumDiff)</formula>
    </cfRule>
  </conditionalFormatting>
  <conditionalFormatting sqref="V66">
    <cfRule type="expression" dxfId="339" priority="91" stopIfTrue="1">
      <formula>AND(NOT(ISBLANK(S66)),ABS(V66)&gt;PreviousMonthMinimumDiff)</formula>
    </cfRule>
  </conditionalFormatting>
  <conditionalFormatting sqref="V66">
    <cfRule type="expression" dxfId="338" priority="92" stopIfTrue="1">
      <formula>AND(ISBLANK(S66),ABS(V66)&gt;PreviousMonthMinimumDiff)</formula>
    </cfRule>
  </conditionalFormatting>
  <conditionalFormatting sqref="V67">
    <cfRule type="expression" dxfId="337" priority="93" stopIfTrue="1">
      <formula>AND(NOT(ISBLANK(S67)),ABS(V67)&gt;PreviousMonthMinimumDiff)</formula>
    </cfRule>
  </conditionalFormatting>
  <conditionalFormatting sqref="V67">
    <cfRule type="expression" dxfId="336" priority="94" stopIfTrue="1">
      <formula>AND(ISBLANK(S67),ABS(V67)&gt;PreviousMonthMinimumDiff)</formula>
    </cfRule>
  </conditionalFormatting>
  <conditionalFormatting sqref="V68">
    <cfRule type="expression" dxfId="335" priority="95" stopIfTrue="1">
      <formula>AND(NOT(ISBLANK(S68)),ABS(V68)&gt;PreviousMonthMinimumDiff)</formula>
    </cfRule>
  </conditionalFormatting>
  <conditionalFormatting sqref="V68">
    <cfRule type="expression" dxfId="334" priority="96" stopIfTrue="1">
      <formula>AND(ISBLANK(S68),ABS(V68)&gt;PreviousMonthMinimumDiff)</formula>
    </cfRule>
  </conditionalFormatting>
  <conditionalFormatting sqref="V69">
    <cfRule type="expression" dxfId="333" priority="97" stopIfTrue="1">
      <formula>AND(NOT(ISBLANK(S69)),ABS(V69)&gt;PreviousMonthMinimumDiff)</formula>
    </cfRule>
  </conditionalFormatting>
  <conditionalFormatting sqref="V69">
    <cfRule type="expression" dxfId="332" priority="98" stopIfTrue="1">
      <formula>AND(ISBLANK(S69),ABS(V69)&gt;PreviousMonthMinimumDiff)</formula>
    </cfRule>
  </conditionalFormatting>
  <conditionalFormatting sqref="V70">
    <cfRule type="expression" dxfId="331" priority="99" stopIfTrue="1">
      <formula>AND(NOT(ISBLANK(S70)),ABS(V70)&gt;PreviousMonthMinimumDiff)</formula>
    </cfRule>
  </conditionalFormatting>
  <conditionalFormatting sqref="V70">
    <cfRule type="expression" dxfId="330" priority="100" stopIfTrue="1">
      <formula>AND(ISBLANK(S70),ABS(V70)&gt;PreviousMonthMinimumDiff)</formula>
    </cfRule>
  </conditionalFormatting>
  <conditionalFormatting sqref="V71">
    <cfRule type="expression" dxfId="329" priority="101" stopIfTrue="1">
      <formula>AND(NOT(ISBLANK(S71)),ABS(V71)&gt;PreviousMonthMinimumDiff)</formula>
    </cfRule>
  </conditionalFormatting>
  <conditionalFormatting sqref="V71">
    <cfRule type="expression" dxfId="328" priority="102" stopIfTrue="1">
      <formula>AND(ISBLANK(S71),ABS(V71)&gt;PreviousMonthMinimumDiff)</formula>
    </cfRule>
  </conditionalFormatting>
  <conditionalFormatting sqref="V72">
    <cfRule type="expression" dxfId="327" priority="103" stopIfTrue="1">
      <formula>AND(NOT(ISBLANK(S72)),ABS(V72)&gt;PreviousMonthMinimumDiff)</formula>
    </cfRule>
  </conditionalFormatting>
  <conditionalFormatting sqref="V72">
    <cfRule type="expression" dxfId="326" priority="104" stopIfTrue="1">
      <formula>AND(ISBLANK(S72),ABS(V72)&gt;PreviousMonthMinimumDiff)</formula>
    </cfRule>
  </conditionalFormatting>
  <conditionalFormatting sqref="V73">
    <cfRule type="expression" dxfId="325" priority="105" stopIfTrue="1">
      <formula>AND(NOT(ISBLANK(S73)),ABS(V73)&gt;PreviousMonthMinimumDiff)</formula>
    </cfRule>
  </conditionalFormatting>
  <conditionalFormatting sqref="V73">
    <cfRule type="expression" dxfId="324" priority="106" stopIfTrue="1">
      <formula>AND(ISBLANK(S73),ABS(V73)&gt;PreviousMonthMinimumDiff)</formula>
    </cfRule>
  </conditionalFormatting>
  <conditionalFormatting sqref="V74">
    <cfRule type="expression" dxfId="323" priority="107" stopIfTrue="1">
      <formula>AND(NOT(ISBLANK(S74)),ABS(V74)&gt;PreviousMonthMinimumDiff)</formula>
    </cfRule>
  </conditionalFormatting>
  <conditionalFormatting sqref="V74">
    <cfRule type="expression" dxfId="322" priority="108" stopIfTrue="1">
      <formula>AND(ISBLANK(S74),ABS(V74)&gt;PreviousMonthMinimumDiff)</formula>
    </cfRule>
  </conditionalFormatting>
  <conditionalFormatting sqref="V75">
    <cfRule type="expression" dxfId="321" priority="109" stopIfTrue="1">
      <formula>AND(NOT(ISBLANK(S75)),ABS(V75)&gt;PreviousMonthMinimumDiff)</formula>
    </cfRule>
  </conditionalFormatting>
  <conditionalFormatting sqref="V75">
    <cfRule type="expression" dxfId="320" priority="110" stopIfTrue="1">
      <formula>AND(ISBLANK(S75),ABS(V75)&gt;PreviousMonthMinimumDiff)</formula>
    </cfRule>
  </conditionalFormatting>
  <conditionalFormatting sqref="V76">
    <cfRule type="expression" dxfId="319" priority="111" stopIfTrue="1">
      <formula>AND(NOT(ISBLANK(S76)),ABS(V76)&gt;PreviousMonthMinimumDiff)</formula>
    </cfRule>
  </conditionalFormatting>
  <conditionalFormatting sqref="V76">
    <cfRule type="expression" dxfId="318" priority="112" stopIfTrue="1">
      <formula>AND(ISBLANK(S76),ABS(V76)&gt;PreviousMonthMinimumDiff)</formula>
    </cfRule>
  </conditionalFormatting>
  <conditionalFormatting sqref="V77">
    <cfRule type="expression" dxfId="317" priority="113" stopIfTrue="1">
      <formula>AND(NOT(ISBLANK(S77)),ABS(V77)&gt;PreviousMonthMinimumDiff)</formula>
    </cfRule>
  </conditionalFormatting>
  <conditionalFormatting sqref="V77">
    <cfRule type="expression" dxfId="316" priority="114" stopIfTrue="1">
      <formula>AND(ISBLANK(S77),ABS(V77)&gt;PreviousMonthMinimumDiff)</formula>
    </cfRule>
  </conditionalFormatting>
  <conditionalFormatting sqref="V78">
    <cfRule type="expression" dxfId="315" priority="115" stopIfTrue="1">
      <formula>AND(NOT(ISBLANK(S78)),ABS(V78)&gt;PreviousMonthMinimumDiff)</formula>
    </cfRule>
  </conditionalFormatting>
  <conditionalFormatting sqref="V78">
    <cfRule type="expression" dxfId="314" priority="116" stopIfTrue="1">
      <formula>AND(ISBLANK(S78),ABS(V78)&gt;PreviousMonthMinimumDiff)</formula>
    </cfRule>
  </conditionalFormatting>
  <conditionalFormatting sqref="V79">
    <cfRule type="expression" dxfId="313" priority="117" stopIfTrue="1">
      <formula>AND(NOT(ISBLANK(S79)),ABS(V79)&gt;PreviousMonthMinimumDiff)</formula>
    </cfRule>
  </conditionalFormatting>
  <conditionalFormatting sqref="V79">
    <cfRule type="expression" dxfId="312" priority="118" stopIfTrue="1">
      <formula>AND(ISBLANK(S79),ABS(V79)&gt;PreviousMonthMinimumDiff)</formula>
    </cfRule>
  </conditionalFormatting>
  <conditionalFormatting sqref="V80">
    <cfRule type="expression" dxfId="311" priority="119" stopIfTrue="1">
      <formula>AND(NOT(ISBLANK(S80)),ABS(V80)&gt;PreviousMonthMinimumDiff)</formula>
    </cfRule>
  </conditionalFormatting>
  <conditionalFormatting sqref="V80">
    <cfRule type="expression" dxfId="310" priority="120" stopIfTrue="1">
      <formula>AND(ISBLANK(S80),ABS(V80)&gt;PreviousMonthMinimumDiff)</formula>
    </cfRule>
  </conditionalFormatting>
  <conditionalFormatting sqref="V83">
    <cfRule type="expression" dxfId="309" priority="121" stopIfTrue="1">
      <formula>AND(NOT(ISBLANK(S83)),ABS(V83)&gt;PreviousMonthMinimumDiff)</formula>
    </cfRule>
  </conditionalFormatting>
  <conditionalFormatting sqref="V83">
    <cfRule type="expression" dxfId="308" priority="122" stopIfTrue="1">
      <formula>AND(ISBLANK(S83),ABS(V83)&gt;PreviousMonthMinimumDiff)</formula>
    </cfRule>
  </conditionalFormatting>
  <conditionalFormatting sqref="V84">
    <cfRule type="expression" dxfId="307" priority="123" stopIfTrue="1">
      <formula>AND(NOT(ISBLANK(S84)),ABS(V84)&gt;PreviousMonthMinimumDiff)</formula>
    </cfRule>
  </conditionalFormatting>
  <conditionalFormatting sqref="V84">
    <cfRule type="expression" dxfId="306" priority="124" stopIfTrue="1">
      <formula>AND(ISBLANK(S84),ABS(V84)&gt;PreviousMonthMinimumDiff)</formula>
    </cfRule>
  </conditionalFormatting>
  <conditionalFormatting sqref="V85">
    <cfRule type="expression" dxfId="305" priority="125" stopIfTrue="1">
      <formula>AND(NOT(ISBLANK(S85)),ABS(V85)&gt;PreviousMonthMinimumDiff)</formula>
    </cfRule>
  </conditionalFormatting>
  <conditionalFormatting sqref="V85">
    <cfRule type="expression" dxfId="304" priority="126" stopIfTrue="1">
      <formula>AND(ISBLANK(S85),ABS(V85)&gt;PreviousMonthMinimumDiff)</formula>
    </cfRule>
  </conditionalFormatting>
  <conditionalFormatting sqref="V86">
    <cfRule type="expression" dxfId="303" priority="127" stopIfTrue="1">
      <formula>AND(NOT(ISBLANK(S86)),ABS(V86)&gt;PreviousMonthMinimumDiff)</formula>
    </cfRule>
  </conditionalFormatting>
  <conditionalFormatting sqref="V86">
    <cfRule type="expression" dxfId="302" priority="128" stopIfTrue="1">
      <formula>AND(ISBLANK(S86),ABS(V86)&gt;PreviousMonthMinimumDiff)</formula>
    </cfRule>
  </conditionalFormatting>
  <conditionalFormatting sqref="V87">
    <cfRule type="expression" dxfId="301" priority="129" stopIfTrue="1">
      <formula>AND(NOT(ISBLANK(S87)),ABS(V87)&gt;PreviousMonthMinimumDiff)</formula>
    </cfRule>
  </conditionalFormatting>
  <conditionalFormatting sqref="V87">
    <cfRule type="expression" dxfId="300" priority="130" stopIfTrue="1">
      <formula>AND(ISBLANK(S87),ABS(V87)&gt;PreviousMonthMinimumDiff)</formula>
    </cfRule>
  </conditionalFormatting>
  <conditionalFormatting sqref="V88">
    <cfRule type="expression" dxfId="299" priority="131" stopIfTrue="1">
      <formula>AND(NOT(ISBLANK(S88)),ABS(V88)&gt;PreviousMonthMinimumDiff)</formula>
    </cfRule>
  </conditionalFormatting>
  <conditionalFormatting sqref="V88">
    <cfRule type="expression" dxfId="298" priority="132" stopIfTrue="1">
      <formula>AND(ISBLANK(S88),ABS(V88)&gt;PreviousMonthMinimumDiff)</formula>
    </cfRule>
  </conditionalFormatting>
  <conditionalFormatting sqref="V89">
    <cfRule type="expression" dxfId="297" priority="133" stopIfTrue="1">
      <formula>AND(NOT(ISBLANK(S89)),ABS(V89)&gt;PreviousMonthMinimumDiff)</formula>
    </cfRule>
  </conditionalFormatting>
  <conditionalFormatting sqref="V89">
    <cfRule type="expression" dxfId="296" priority="134" stopIfTrue="1">
      <formula>AND(ISBLANK(S89),ABS(V89)&gt;PreviousMonthMinimumDiff)</formula>
    </cfRule>
  </conditionalFormatting>
  <conditionalFormatting sqref="V90">
    <cfRule type="expression" dxfId="295" priority="135" stopIfTrue="1">
      <formula>AND(NOT(ISBLANK(S90)),ABS(V90)&gt;PreviousMonthMinimumDiff)</formula>
    </cfRule>
  </conditionalFormatting>
  <conditionalFormatting sqref="V90">
    <cfRule type="expression" dxfId="294" priority="136" stopIfTrue="1">
      <formula>AND(ISBLANK(S90),ABS(V90)&gt;PreviousMonthMinimumDiff)</formula>
    </cfRule>
  </conditionalFormatting>
  <conditionalFormatting sqref="V91">
    <cfRule type="expression" dxfId="293" priority="137" stopIfTrue="1">
      <formula>AND(NOT(ISBLANK(S91)),ABS(V91)&gt;PreviousMonthMinimumDiff)</formula>
    </cfRule>
  </conditionalFormatting>
  <conditionalFormatting sqref="V91">
    <cfRule type="expression" dxfId="292" priority="138" stopIfTrue="1">
      <formula>AND(ISBLANK(S91),ABS(V91)&gt;PreviousMonthMinimumDiff)</formula>
    </cfRule>
  </conditionalFormatting>
  <conditionalFormatting sqref="V92">
    <cfRule type="expression" dxfId="291" priority="139" stopIfTrue="1">
      <formula>AND(NOT(ISBLANK(S92)),ABS(V92)&gt;PreviousMonthMinimumDiff)</formula>
    </cfRule>
  </conditionalFormatting>
  <conditionalFormatting sqref="V92">
    <cfRule type="expression" dxfId="290" priority="140" stopIfTrue="1">
      <formula>AND(ISBLANK(S92),ABS(V92)&gt;PreviousMonthMinimumDiff)</formula>
    </cfRule>
  </conditionalFormatting>
  <conditionalFormatting sqref="V93">
    <cfRule type="expression" dxfId="289" priority="141" stopIfTrue="1">
      <formula>AND(NOT(ISBLANK(S93)),ABS(V93)&gt;PreviousMonthMinimumDiff)</formula>
    </cfRule>
  </conditionalFormatting>
  <conditionalFormatting sqref="V93">
    <cfRule type="expression" dxfId="288" priority="142" stopIfTrue="1">
      <formula>AND(ISBLANK(S93),ABS(V93)&gt;PreviousMonthMinimumDiff)</formula>
    </cfRule>
  </conditionalFormatting>
  <conditionalFormatting sqref="V94">
    <cfRule type="expression" dxfId="287" priority="143" stopIfTrue="1">
      <formula>AND(NOT(ISBLANK(S94)),ABS(V94)&gt;PreviousMonthMinimumDiff)</formula>
    </cfRule>
  </conditionalFormatting>
  <conditionalFormatting sqref="V94">
    <cfRule type="expression" dxfId="286" priority="144" stopIfTrue="1">
      <formula>AND(ISBLANK(S94),ABS(V94)&gt;PreviousMonthMinimumDiff)</formula>
    </cfRule>
  </conditionalFormatting>
  <conditionalFormatting sqref="V95">
    <cfRule type="expression" dxfId="285" priority="145" stopIfTrue="1">
      <formula>AND(NOT(ISBLANK(S95)),ABS(V95)&gt;PreviousMonthMinimumDiff)</formula>
    </cfRule>
  </conditionalFormatting>
  <conditionalFormatting sqref="V95">
    <cfRule type="expression" dxfId="284" priority="146" stopIfTrue="1">
      <formula>AND(ISBLANK(S95),ABS(V95)&gt;PreviousMonthMinimumDiff)</formula>
    </cfRule>
  </conditionalFormatting>
  <conditionalFormatting sqref="V96">
    <cfRule type="expression" dxfId="283" priority="147" stopIfTrue="1">
      <formula>AND(NOT(ISBLANK(S96)),ABS(V96)&gt;PreviousMonthMinimumDiff)</formula>
    </cfRule>
  </conditionalFormatting>
  <conditionalFormatting sqref="V96">
    <cfRule type="expression" dxfId="282" priority="148" stopIfTrue="1">
      <formula>AND(ISBLANK(S96),ABS(V96)&gt;PreviousMonthMinimumDiff)</formula>
    </cfRule>
  </conditionalFormatting>
  <conditionalFormatting sqref="V97">
    <cfRule type="expression" dxfId="281" priority="149" stopIfTrue="1">
      <formula>AND(NOT(ISBLANK(S97)),ABS(V97)&gt;PreviousMonthMinimumDiff)</formula>
    </cfRule>
  </conditionalFormatting>
  <conditionalFormatting sqref="V97">
    <cfRule type="expression" dxfId="280" priority="150" stopIfTrue="1">
      <formula>AND(ISBLANK(S97),ABS(V97)&gt;PreviousMonthMinimumDiff)</formula>
    </cfRule>
  </conditionalFormatting>
  <conditionalFormatting sqref="V98">
    <cfRule type="expression" dxfId="279" priority="151" stopIfTrue="1">
      <formula>AND(NOT(ISBLANK(S98)),ABS(V98)&gt;PreviousMonthMinimumDiff)</formula>
    </cfRule>
  </conditionalFormatting>
  <conditionalFormatting sqref="V98">
    <cfRule type="expression" dxfId="278" priority="152" stopIfTrue="1">
      <formula>AND(ISBLANK(S98),ABS(V98)&gt;PreviousMonthMinimumDiff)</formula>
    </cfRule>
  </conditionalFormatting>
  <conditionalFormatting sqref="V99">
    <cfRule type="expression" dxfId="277" priority="153" stopIfTrue="1">
      <formula>AND(NOT(ISBLANK(S99)),ABS(V99)&gt;PreviousMonthMinimumDiff)</formula>
    </cfRule>
  </conditionalFormatting>
  <conditionalFormatting sqref="V99">
    <cfRule type="expression" dxfId="276" priority="154" stopIfTrue="1">
      <formula>AND(ISBLANK(S99),ABS(V99)&gt;PreviousMonthMinimumDiff)</formula>
    </cfRule>
  </conditionalFormatting>
  <conditionalFormatting sqref="V100">
    <cfRule type="expression" dxfId="275" priority="155" stopIfTrue="1">
      <formula>AND(NOT(ISBLANK(S100)),ABS(V100)&gt;PreviousMonthMinimumDiff)</formula>
    </cfRule>
  </conditionalFormatting>
  <conditionalFormatting sqref="V100">
    <cfRule type="expression" dxfId="274" priority="156" stopIfTrue="1">
      <formula>AND(ISBLANK(S100),ABS(V100)&gt;PreviousMonthMinimumDiff)</formula>
    </cfRule>
  </conditionalFormatting>
  <conditionalFormatting sqref="V101">
    <cfRule type="expression" dxfId="273" priority="157" stopIfTrue="1">
      <formula>AND(NOT(ISBLANK(S101)),ABS(V101)&gt;PreviousMonthMinimumDiff)</formula>
    </cfRule>
  </conditionalFormatting>
  <conditionalFormatting sqref="V101">
    <cfRule type="expression" dxfId="272" priority="158" stopIfTrue="1">
      <formula>AND(ISBLANK(S101),ABS(V101)&gt;PreviousMonthMinimumDiff)</formula>
    </cfRule>
  </conditionalFormatting>
  <conditionalFormatting sqref="V102">
    <cfRule type="expression" dxfId="271" priority="159" stopIfTrue="1">
      <formula>AND(NOT(ISBLANK(S102)),ABS(V102)&gt;PreviousMonthMinimumDiff)</formula>
    </cfRule>
  </conditionalFormatting>
  <conditionalFormatting sqref="V102">
    <cfRule type="expression" dxfId="270" priority="160" stopIfTrue="1">
      <formula>AND(ISBLANK(S102),ABS(V102)&gt;PreviousMonthMinimumDiff)</formula>
    </cfRule>
  </conditionalFormatting>
  <conditionalFormatting sqref="V103">
    <cfRule type="expression" dxfId="269" priority="161" stopIfTrue="1">
      <formula>AND(NOT(ISBLANK(S103)),ABS(V103)&gt;PreviousMonthMinimumDiff)</formula>
    </cfRule>
  </conditionalFormatting>
  <conditionalFormatting sqref="V103">
    <cfRule type="expression" dxfId="268" priority="162" stopIfTrue="1">
      <formula>AND(ISBLANK(S103),ABS(V103)&gt;PreviousMonthMinimumDiff)</formula>
    </cfRule>
  </conditionalFormatting>
  <conditionalFormatting sqref="V104">
    <cfRule type="expression" dxfId="267" priority="163" stopIfTrue="1">
      <formula>AND(NOT(ISBLANK(S104)),ABS(V104)&gt;PreviousMonthMinimumDiff)</formula>
    </cfRule>
  </conditionalFormatting>
  <conditionalFormatting sqref="V104">
    <cfRule type="expression" dxfId="266" priority="164" stopIfTrue="1">
      <formula>AND(ISBLANK(S104),ABS(V104)&gt;PreviousMonthMinimumDiff)</formula>
    </cfRule>
  </conditionalFormatting>
  <conditionalFormatting sqref="V105">
    <cfRule type="expression" dxfId="265" priority="165" stopIfTrue="1">
      <formula>AND(NOT(ISBLANK(S105)),ABS(V105)&gt;PreviousMonthMinimumDiff)</formula>
    </cfRule>
  </conditionalFormatting>
  <conditionalFormatting sqref="V105">
    <cfRule type="expression" dxfId="264" priority="166" stopIfTrue="1">
      <formula>AND(ISBLANK(S105),ABS(V105)&gt;PreviousMonthMinimumDiff)</formula>
    </cfRule>
  </conditionalFormatting>
  <conditionalFormatting sqref="V106">
    <cfRule type="expression" dxfId="263" priority="167" stopIfTrue="1">
      <formula>AND(NOT(ISBLANK(S106)),ABS(V106)&gt;PreviousMonthMinimumDiff)</formula>
    </cfRule>
  </conditionalFormatting>
  <conditionalFormatting sqref="V106">
    <cfRule type="expression" dxfId="262" priority="168" stopIfTrue="1">
      <formula>AND(ISBLANK(S106),ABS(V106)&gt;PreviousMonthMinimumDiff)</formula>
    </cfRule>
  </conditionalFormatting>
  <conditionalFormatting sqref="V107">
    <cfRule type="expression" dxfId="261" priority="169" stopIfTrue="1">
      <formula>AND(NOT(ISBLANK(S107)),ABS(V107)&gt;PreviousMonthMinimumDiff)</formula>
    </cfRule>
  </conditionalFormatting>
  <conditionalFormatting sqref="V107">
    <cfRule type="expression" dxfId="260" priority="170" stopIfTrue="1">
      <formula>AND(ISBLANK(S107),ABS(V107)&gt;PreviousMonthMinimumDiff)</formula>
    </cfRule>
  </conditionalFormatting>
  <conditionalFormatting sqref="V108">
    <cfRule type="expression" dxfId="259" priority="171" stopIfTrue="1">
      <formula>AND(NOT(ISBLANK(S108)),ABS(V108)&gt;PreviousMonthMinimumDiff)</formula>
    </cfRule>
  </conditionalFormatting>
  <conditionalFormatting sqref="V108">
    <cfRule type="expression" dxfId="258" priority="172" stopIfTrue="1">
      <formula>AND(ISBLANK(S108),ABS(V108)&gt;PreviousMonthMinimumDiff)</formula>
    </cfRule>
  </conditionalFormatting>
  <conditionalFormatting sqref="V109">
    <cfRule type="expression" dxfId="257" priority="173" stopIfTrue="1">
      <formula>AND(NOT(ISBLANK(S109)),ABS(V109)&gt;PreviousMonthMinimumDiff)</formula>
    </cfRule>
  </conditionalFormatting>
  <conditionalFormatting sqref="V109">
    <cfRule type="expression" dxfId="256" priority="174" stopIfTrue="1">
      <formula>AND(ISBLANK(S109),ABS(V109)&gt;PreviousMonthMinimumDiff)</formula>
    </cfRule>
  </conditionalFormatting>
  <conditionalFormatting sqref="V110">
    <cfRule type="expression" dxfId="255" priority="175" stopIfTrue="1">
      <formula>AND(NOT(ISBLANK(S110)),ABS(V110)&gt;PreviousMonthMinimumDiff)</formula>
    </cfRule>
  </conditionalFormatting>
  <conditionalFormatting sqref="V110">
    <cfRule type="expression" dxfId="254" priority="176" stopIfTrue="1">
      <formula>AND(ISBLANK(S110),ABS(V110)&gt;PreviousMonthMinimumDiff)</formula>
    </cfRule>
  </conditionalFormatting>
  <conditionalFormatting sqref="V111">
    <cfRule type="expression" dxfId="253" priority="177" stopIfTrue="1">
      <formula>AND(NOT(ISBLANK(S111)),ABS(V111)&gt;PreviousMonthMinimumDiff)</formula>
    </cfRule>
  </conditionalFormatting>
  <conditionalFormatting sqref="V111">
    <cfRule type="expression" dxfId="252" priority="178" stopIfTrue="1">
      <formula>AND(ISBLANK(S111),ABS(V111)&gt;PreviousMonthMinimumDiff)</formula>
    </cfRule>
  </conditionalFormatting>
  <conditionalFormatting sqref="V112">
    <cfRule type="expression" dxfId="251" priority="179" stopIfTrue="1">
      <formula>AND(NOT(ISBLANK(S112)),ABS(V112)&gt;PreviousMonthMinimumDiff)</formula>
    </cfRule>
  </conditionalFormatting>
  <conditionalFormatting sqref="V112">
    <cfRule type="expression" dxfId="250" priority="180" stopIfTrue="1">
      <formula>AND(ISBLANK(S112),ABS(V112)&gt;PreviousMonthMinimumDiff)</formula>
    </cfRule>
  </conditionalFormatting>
  <conditionalFormatting sqref="V113">
    <cfRule type="expression" dxfId="249" priority="181" stopIfTrue="1">
      <formula>AND(NOT(ISBLANK(S113)),ABS(V113)&gt;PreviousMonthMinimumDiff)</formula>
    </cfRule>
  </conditionalFormatting>
  <conditionalFormatting sqref="V113">
    <cfRule type="expression" dxfId="248" priority="182" stopIfTrue="1">
      <formula>AND(ISBLANK(S113),ABS(V113)&gt;PreviousMonthMinimumDiff)</formula>
    </cfRule>
  </conditionalFormatting>
  <conditionalFormatting sqref="V114">
    <cfRule type="expression" dxfId="247" priority="183" stopIfTrue="1">
      <formula>AND(NOT(ISBLANK(S114)),ABS(V114)&gt;PreviousMonthMinimumDiff)</formula>
    </cfRule>
  </conditionalFormatting>
  <conditionalFormatting sqref="V114">
    <cfRule type="expression" dxfId="246" priority="184" stopIfTrue="1">
      <formula>AND(ISBLANK(S114),ABS(V114)&gt;PreviousMonthMinimumDiff)</formula>
    </cfRule>
  </conditionalFormatting>
  <conditionalFormatting sqref="V115">
    <cfRule type="expression" dxfId="245" priority="185" stopIfTrue="1">
      <formula>AND(NOT(ISBLANK(S115)),ABS(V115)&gt;PreviousMonthMinimumDiff)</formula>
    </cfRule>
  </conditionalFormatting>
  <conditionalFormatting sqref="V115">
    <cfRule type="expression" dxfId="244" priority="186" stopIfTrue="1">
      <formula>AND(ISBLANK(S115),ABS(V115)&gt;PreviousMonthMinimumDiff)</formula>
    </cfRule>
  </conditionalFormatting>
  <conditionalFormatting sqref="V116">
    <cfRule type="expression" dxfId="243" priority="187" stopIfTrue="1">
      <formula>AND(NOT(ISBLANK(S116)),ABS(V116)&gt;PreviousMonthMinimumDiff)</formula>
    </cfRule>
  </conditionalFormatting>
  <conditionalFormatting sqref="V116">
    <cfRule type="expression" dxfId="242" priority="188" stopIfTrue="1">
      <formula>AND(ISBLANK(S116),ABS(V116)&gt;PreviousMonthMinimumDiff)</formula>
    </cfRule>
  </conditionalFormatting>
  <conditionalFormatting sqref="V117">
    <cfRule type="expression" dxfId="241" priority="189" stopIfTrue="1">
      <formula>AND(NOT(ISBLANK(S117)),ABS(V117)&gt;PreviousMonthMinimumDiff)</formula>
    </cfRule>
  </conditionalFormatting>
  <conditionalFormatting sqref="V117">
    <cfRule type="expression" dxfId="240" priority="190" stopIfTrue="1">
      <formula>AND(ISBLANK(S117),ABS(V117)&gt;PreviousMonthMinimumDiff)</formula>
    </cfRule>
  </conditionalFormatting>
  <conditionalFormatting sqref="V118">
    <cfRule type="expression" dxfId="239" priority="191" stopIfTrue="1">
      <formula>AND(NOT(ISBLANK(S118)),ABS(V118)&gt;PreviousMonthMinimumDiff)</formula>
    </cfRule>
  </conditionalFormatting>
  <conditionalFormatting sqref="V118">
    <cfRule type="expression" dxfId="238" priority="192" stopIfTrue="1">
      <formula>AND(ISBLANK(S118),ABS(V118)&gt;PreviousMonthMinimumDiff)</formula>
    </cfRule>
  </conditionalFormatting>
  <conditionalFormatting sqref="V119">
    <cfRule type="expression" dxfId="237" priority="193" stopIfTrue="1">
      <formula>AND(NOT(ISBLANK(S119)),ABS(V119)&gt;PreviousMonthMinimumDiff)</formula>
    </cfRule>
  </conditionalFormatting>
  <conditionalFormatting sqref="V119">
    <cfRule type="expression" dxfId="236" priority="194" stopIfTrue="1">
      <formula>AND(ISBLANK(S119),ABS(V119)&gt;PreviousMonthMinimumDiff)</formula>
    </cfRule>
  </conditionalFormatting>
  <conditionalFormatting sqref="V120">
    <cfRule type="expression" dxfId="235" priority="195" stopIfTrue="1">
      <formula>AND(NOT(ISBLANK(S120)),ABS(V120)&gt;PreviousMonthMinimumDiff)</formula>
    </cfRule>
  </conditionalFormatting>
  <conditionalFormatting sqref="V120">
    <cfRule type="expression" dxfId="234" priority="196" stopIfTrue="1">
      <formula>AND(ISBLANK(S120),ABS(V120)&gt;PreviousMonthMinimumDiff)</formula>
    </cfRule>
  </conditionalFormatting>
  <conditionalFormatting sqref="V121">
    <cfRule type="expression" dxfId="233" priority="197" stopIfTrue="1">
      <formula>AND(NOT(ISBLANK(S121)),ABS(V121)&gt;PreviousMonthMinimumDiff)</formula>
    </cfRule>
  </conditionalFormatting>
  <conditionalFormatting sqref="V121">
    <cfRule type="expression" dxfId="232" priority="198" stopIfTrue="1">
      <formula>AND(ISBLANK(S121),ABS(V121)&gt;PreviousMonthMinimumDiff)</formula>
    </cfRule>
  </conditionalFormatting>
  <conditionalFormatting sqref="V122">
    <cfRule type="expression" dxfId="231" priority="199" stopIfTrue="1">
      <formula>AND(NOT(ISBLANK(S122)),ABS(V122)&gt;PreviousMonthMinimumDiff)</formula>
    </cfRule>
  </conditionalFormatting>
  <conditionalFormatting sqref="V122">
    <cfRule type="expression" dxfId="230" priority="200" stopIfTrue="1">
      <formula>AND(ISBLANK(S122),ABS(V122)&gt;PreviousMonthMinimumDiff)</formula>
    </cfRule>
  </conditionalFormatting>
  <conditionalFormatting sqref="V123">
    <cfRule type="expression" dxfId="229" priority="201" stopIfTrue="1">
      <formula>AND(NOT(ISBLANK(S123)),ABS(V123)&gt;PreviousMonthMinimumDiff)</formula>
    </cfRule>
  </conditionalFormatting>
  <conditionalFormatting sqref="V123">
    <cfRule type="expression" dxfId="228" priority="202" stopIfTrue="1">
      <formula>AND(ISBLANK(S123),ABS(V123)&gt;PreviousMonthMinimumDiff)</formula>
    </cfRule>
  </conditionalFormatting>
  <conditionalFormatting sqref="V124">
    <cfRule type="expression" dxfId="227" priority="203" stopIfTrue="1">
      <formula>AND(NOT(ISBLANK(S124)),ABS(V124)&gt;PreviousMonthMinimumDiff)</formula>
    </cfRule>
  </conditionalFormatting>
  <conditionalFormatting sqref="V124">
    <cfRule type="expression" dxfId="226" priority="204" stopIfTrue="1">
      <formula>AND(ISBLANK(S124),ABS(V124)&gt;PreviousMonthMinimumDiff)</formula>
    </cfRule>
  </conditionalFormatting>
  <conditionalFormatting sqref="V125">
    <cfRule type="expression" dxfId="225" priority="205" stopIfTrue="1">
      <formula>AND(NOT(ISBLANK(S125)),ABS(V125)&gt;PreviousMonthMinimumDiff)</formula>
    </cfRule>
  </conditionalFormatting>
  <conditionalFormatting sqref="V125">
    <cfRule type="expression" dxfId="224" priority="206" stopIfTrue="1">
      <formula>AND(ISBLANK(S125),ABS(V125)&gt;PreviousMonthMinimumDiff)</formula>
    </cfRule>
  </conditionalFormatting>
  <conditionalFormatting sqref="V126">
    <cfRule type="expression" dxfId="223" priority="207" stopIfTrue="1">
      <formula>AND(NOT(ISBLANK(S126)),ABS(V126)&gt;PreviousMonthMinimumDiff)</formula>
    </cfRule>
  </conditionalFormatting>
  <conditionalFormatting sqref="V126">
    <cfRule type="expression" dxfId="222" priority="208" stopIfTrue="1">
      <formula>AND(ISBLANK(S126),ABS(V126)&gt;PreviousMonthMinimumDiff)</formula>
    </cfRule>
  </conditionalFormatting>
  <conditionalFormatting sqref="V127">
    <cfRule type="expression" dxfId="221" priority="209" stopIfTrue="1">
      <formula>AND(NOT(ISBLANK(S127)),ABS(V127)&gt;PreviousMonthMinimumDiff)</formula>
    </cfRule>
  </conditionalFormatting>
  <conditionalFormatting sqref="V127">
    <cfRule type="expression" dxfId="220" priority="210" stopIfTrue="1">
      <formula>AND(ISBLANK(S127),ABS(V127)&gt;PreviousMonthMinimumDiff)</formula>
    </cfRule>
  </conditionalFormatting>
  <conditionalFormatting sqref="V128">
    <cfRule type="expression" dxfId="219" priority="211" stopIfTrue="1">
      <formula>AND(NOT(ISBLANK(S128)),ABS(V128)&gt;PreviousMonthMinimumDiff)</formula>
    </cfRule>
  </conditionalFormatting>
  <conditionalFormatting sqref="V128">
    <cfRule type="expression" dxfId="218" priority="212" stopIfTrue="1">
      <formula>AND(ISBLANK(S128),ABS(V128)&gt;PreviousMonthMinimumDiff)</formula>
    </cfRule>
  </conditionalFormatting>
  <conditionalFormatting sqref="V129">
    <cfRule type="expression" dxfId="217" priority="213" stopIfTrue="1">
      <formula>AND(NOT(ISBLANK(S129)),ABS(V129)&gt;PreviousMonthMinimumDiff)</formula>
    </cfRule>
  </conditionalFormatting>
  <conditionalFormatting sqref="V129">
    <cfRule type="expression" dxfId="216" priority="214" stopIfTrue="1">
      <formula>AND(ISBLANK(S129),ABS(V129)&gt;PreviousMonthMinimumDiff)</formula>
    </cfRule>
  </conditionalFormatting>
  <conditionalFormatting sqref="V130">
    <cfRule type="expression" dxfId="215" priority="215" stopIfTrue="1">
      <formula>AND(NOT(ISBLANK(S130)),ABS(V130)&gt;PreviousMonthMinimumDiff)</formula>
    </cfRule>
  </conditionalFormatting>
  <conditionalFormatting sqref="V130">
    <cfRule type="expression" dxfId="214" priority="216" stopIfTrue="1">
      <formula>AND(ISBLANK(S130),ABS(V130)&gt;PreviousMonthMinimumDiff)</formula>
    </cfRule>
  </conditionalFormatting>
  <conditionalFormatting sqref="V131">
    <cfRule type="expression" dxfId="213" priority="217" stopIfTrue="1">
      <formula>AND(NOT(ISBLANK(S131)),ABS(V131)&gt;PreviousMonthMinimumDiff)</formula>
    </cfRule>
  </conditionalFormatting>
  <conditionalFormatting sqref="V131">
    <cfRule type="expression" dxfId="212" priority="218" stopIfTrue="1">
      <formula>AND(ISBLANK(S131),ABS(V131)&gt;PreviousMonthMinimumDiff)</formula>
    </cfRule>
  </conditionalFormatting>
  <conditionalFormatting sqref="V132">
    <cfRule type="expression" dxfId="211" priority="219" stopIfTrue="1">
      <formula>AND(NOT(ISBLANK(S132)),ABS(V132)&gt;PreviousMonthMinimumDiff)</formula>
    </cfRule>
  </conditionalFormatting>
  <conditionalFormatting sqref="V132">
    <cfRule type="expression" dxfId="210" priority="220" stopIfTrue="1">
      <formula>AND(ISBLANK(S132),ABS(V132)&gt;PreviousMonthMinimumDiff)</formula>
    </cfRule>
  </conditionalFormatting>
  <conditionalFormatting sqref="V133">
    <cfRule type="expression" dxfId="209" priority="221" stopIfTrue="1">
      <formula>AND(NOT(ISBLANK(S133)),ABS(V133)&gt;PreviousMonthMinimumDiff)</formula>
    </cfRule>
  </conditionalFormatting>
  <conditionalFormatting sqref="V133">
    <cfRule type="expression" dxfId="208" priority="222" stopIfTrue="1">
      <formula>AND(ISBLANK(S133),ABS(V133)&gt;PreviousMonthMinimumDiff)</formula>
    </cfRule>
  </conditionalFormatting>
  <conditionalFormatting sqref="V134">
    <cfRule type="expression" dxfId="207" priority="223" stopIfTrue="1">
      <formula>AND(NOT(ISBLANK(S134)),ABS(V134)&gt;PreviousMonthMinimumDiff)</formula>
    </cfRule>
  </conditionalFormatting>
  <conditionalFormatting sqref="V134">
    <cfRule type="expression" dxfId="206" priority="224" stopIfTrue="1">
      <formula>AND(ISBLANK(S134),ABS(V134)&gt;PreviousMonthMinimumDiff)</formula>
    </cfRule>
  </conditionalFormatting>
  <conditionalFormatting sqref="V135">
    <cfRule type="expression" dxfId="205" priority="225" stopIfTrue="1">
      <formula>AND(NOT(ISBLANK(S135)),ABS(V135)&gt;PreviousMonthMinimumDiff)</formula>
    </cfRule>
  </conditionalFormatting>
  <conditionalFormatting sqref="V135">
    <cfRule type="expression" dxfId="204" priority="226" stopIfTrue="1">
      <formula>AND(ISBLANK(S135),ABS(V135)&gt;PreviousMonthMinimumDiff)</formula>
    </cfRule>
  </conditionalFormatting>
  <conditionalFormatting sqref="V136">
    <cfRule type="expression" dxfId="203" priority="227" stopIfTrue="1">
      <formula>AND(NOT(ISBLANK(S136)),ABS(V136)&gt;PreviousMonthMinimumDiff)</formula>
    </cfRule>
  </conditionalFormatting>
  <conditionalFormatting sqref="V136">
    <cfRule type="expression" dxfId="202" priority="228" stopIfTrue="1">
      <formula>AND(ISBLANK(S136),ABS(V136)&gt;PreviousMonthMinimumDiff)</formula>
    </cfRule>
  </conditionalFormatting>
  <conditionalFormatting sqref="V137">
    <cfRule type="expression" dxfId="201" priority="229" stopIfTrue="1">
      <formula>AND(NOT(ISBLANK(S137)),ABS(V137)&gt;PreviousMonthMinimumDiff)</formula>
    </cfRule>
  </conditionalFormatting>
  <conditionalFormatting sqref="V137">
    <cfRule type="expression" dxfId="200" priority="230" stopIfTrue="1">
      <formula>AND(ISBLANK(S137),ABS(V137)&gt;PreviousMonthMinimumDiff)</formula>
    </cfRule>
  </conditionalFormatting>
  <conditionalFormatting sqref="V138">
    <cfRule type="expression" dxfId="199" priority="231" stopIfTrue="1">
      <formula>AND(NOT(ISBLANK(S138)),ABS(V138)&gt;PreviousMonthMinimumDiff)</formula>
    </cfRule>
  </conditionalFormatting>
  <conditionalFormatting sqref="V138">
    <cfRule type="expression" dxfId="198" priority="232" stopIfTrue="1">
      <formula>AND(ISBLANK(S138),ABS(V138)&gt;PreviousMonthMinimumDiff)</formula>
    </cfRule>
  </conditionalFormatting>
  <conditionalFormatting sqref="V141">
    <cfRule type="expression" dxfId="197" priority="233" stopIfTrue="1">
      <formula>AND(NOT(ISBLANK(S141)),ABS(V141)&gt;PreviousMonthMinimumDiff)</formula>
    </cfRule>
  </conditionalFormatting>
  <conditionalFormatting sqref="V141">
    <cfRule type="expression" dxfId="196" priority="234" stopIfTrue="1">
      <formula>AND(ISBLANK(S141),ABS(V141)&gt;PreviousMonthMinimumDiff)</formula>
    </cfRule>
  </conditionalFormatting>
  <conditionalFormatting sqref="V142">
    <cfRule type="expression" dxfId="195" priority="235" stopIfTrue="1">
      <formula>AND(NOT(ISBLANK(S142)),ABS(V142)&gt;PreviousMonthMinimumDiff)</formula>
    </cfRule>
  </conditionalFormatting>
  <conditionalFormatting sqref="V142">
    <cfRule type="expression" dxfId="194" priority="236" stopIfTrue="1">
      <formula>AND(ISBLANK(S142),ABS(V142)&gt;PreviousMonthMinimumDiff)</formula>
    </cfRule>
  </conditionalFormatting>
  <conditionalFormatting sqref="V143">
    <cfRule type="expression" dxfId="193" priority="237" stopIfTrue="1">
      <formula>AND(NOT(ISBLANK(S143)),ABS(V143)&gt;PreviousMonthMinimumDiff)</formula>
    </cfRule>
  </conditionalFormatting>
  <conditionalFormatting sqref="V143">
    <cfRule type="expression" dxfId="192" priority="238" stopIfTrue="1">
      <formula>AND(ISBLANK(S143),ABS(V143)&gt;PreviousMonthMinimumDiff)</formula>
    </cfRule>
  </conditionalFormatting>
  <conditionalFormatting sqref="V144">
    <cfRule type="expression" dxfId="191" priority="239" stopIfTrue="1">
      <formula>AND(NOT(ISBLANK(S144)),ABS(V144)&gt;PreviousMonthMinimumDiff)</formula>
    </cfRule>
  </conditionalFormatting>
  <conditionalFormatting sqref="V144">
    <cfRule type="expression" dxfId="190" priority="240" stopIfTrue="1">
      <formula>AND(ISBLANK(S144),ABS(V144)&gt;PreviousMonthMinimumDiff)</formula>
    </cfRule>
  </conditionalFormatting>
  <conditionalFormatting sqref="V145">
    <cfRule type="expression" dxfId="189" priority="241" stopIfTrue="1">
      <formula>AND(NOT(ISBLANK(S145)),ABS(V145)&gt;PreviousMonthMinimumDiff)</formula>
    </cfRule>
  </conditionalFormatting>
  <conditionalFormatting sqref="V145">
    <cfRule type="expression" dxfId="188" priority="242" stopIfTrue="1">
      <formula>AND(ISBLANK(S145),ABS(V145)&gt;PreviousMonthMinimumDiff)</formula>
    </cfRule>
  </conditionalFormatting>
  <conditionalFormatting sqref="V146">
    <cfRule type="expression" dxfId="187" priority="243" stopIfTrue="1">
      <formula>AND(NOT(ISBLANK(S146)),ABS(V146)&gt;PreviousMonthMinimumDiff)</formula>
    </cfRule>
  </conditionalFormatting>
  <conditionalFormatting sqref="V146">
    <cfRule type="expression" dxfId="186" priority="244" stopIfTrue="1">
      <formula>AND(ISBLANK(S146),ABS(V146)&gt;PreviousMonthMinimumDiff)</formula>
    </cfRule>
  </conditionalFormatting>
  <conditionalFormatting sqref="V147">
    <cfRule type="expression" dxfId="185" priority="245" stopIfTrue="1">
      <formula>AND(NOT(ISBLANK(S147)),ABS(V147)&gt;PreviousMonthMinimumDiff)</formula>
    </cfRule>
  </conditionalFormatting>
  <conditionalFormatting sqref="V147">
    <cfRule type="expression" dxfId="184" priority="246" stopIfTrue="1">
      <formula>AND(ISBLANK(S147),ABS(V147)&gt;PreviousMonthMinimumDiff)</formula>
    </cfRule>
  </conditionalFormatting>
  <conditionalFormatting sqref="V150">
    <cfRule type="expression" dxfId="183" priority="247" stopIfTrue="1">
      <formula>AND(NOT(ISBLANK(S150)),ABS(V150)&gt;PreviousMonthMinimumDiff)</formula>
    </cfRule>
  </conditionalFormatting>
  <conditionalFormatting sqref="V150">
    <cfRule type="expression" dxfId="182" priority="248" stopIfTrue="1">
      <formula>AND(ISBLANK(S150),ABS(V150)&gt;PreviousMonthMinimumDiff)</formula>
    </cfRule>
  </conditionalFormatting>
  <conditionalFormatting sqref="V153">
    <cfRule type="expression" dxfId="181" priority="249" stopIfTrue="1">
      <formula>AND(NOT(ISBLANK(S153)),ABS(V153)&gt;PreviousMonthMinimumDiff)</formula>
    </cfRule>
  </conditionalFormatting>
  <conditionalFormatting sqref="V153">
    <cfRule type="expression" dxfId="180" priority="250" stopIfTrue="1">
      <formula>AND(ISBLANK(S153),ABS(V153)&gt;PreviousMonthMinimumDiff)</formula>
    </cfRule>
  </conditionalFormatting>
  <conditionalFormatting sqref="V154">
    <cfRule type="expression" dxfId="179" priority="251" stopIfTrue="1">
      <formula>AND(NOT(ISBLANK(S154)),ABS(V154)&gt;PreviousMonthMinimumDiff)</formula>
    </cfRule>
  </conditionalFormatting>
  <conditionalFormatting sqref="V154">
    <cfRule type="expression" dxfId="178" priority="252" stopIfTrue="1">
      <formula>AND(ISBLANK(S154),ABS(V154)&gt;PreviousMonthMinimumDiff)</formula>
    </cfRule>
  </conditionalFormatting>
  <conditionalFormatting sqref="V155">
    <cfRule type="expression" dxfId="177" priority="253" stopIfTrue="1">
      <formula>AND(NOT(ISBLANK(S155)),ABS(V155)&gt;PreviousMonthMinimumDiff)</formula>
    </cfRule>
  </conditionalFormatting>
  <conditionalFormatting sqref="V155">
    <cfRule type="expression" dxfId="176" priority="254" stopIfTrue="1">
      <formula>AND(ISBLANK(S155),ABS(V155)&gt;PreviousMonthMinimumDiff)</formula>
    </cfRule>
  </conditionalFormatting>
  <conditionalFormatting sqref="V156">
    <cfRule type="expression" dxfId="175" priority="255" stopIfTrue="1">
      <formula>AND(NOT(ISBLANK(S156)),ABS(V156)&gt;PreviousMonthMinimumDiff)</formula>
    </cfRule>
  </conditionalFormatting>
  <conditionalFormatting sqref="V156">
    <cfRule type="expression" dxfId="174" priority="256" stopIfTrue="1">
      <formula>AND(ISBLANK(S156),ABS(V156)&gt;PreviousMonthMinimumDiff)</formula>
    </cfRule>
  </conditionalFormatting>
  <conditionalFormatting sqref="V157">
    <cfRule type="expression" dxfId="173" priority="257" stopIfTrue="1">
      <formula>AND(NOT(ISBLANK(S157)),ABS(V157)&gt;PreviousMonthMinimumDiff)</formula>
    </cfRule>
  </conditionalFormatting>
  <conditionalFormatting sqref="V157">
    <cfRule type="expression" dxfId="172" priority="258" stopIfTrue="1">
      <formula>AND(ISBLANK(S157),ABS(V157)&gt;PreviousMonthMinimumDiff)</formula>
    </cfRule>
  </conditionalFormatting>
  <conditionalFormatting sqref="V158">
    <cfRule type="expression" dxfId="171" priority="259" stopIfTrue="1">
      <formula>AND(NOT(ISBLANK(S158)),ABS(V158)&gt;PreviousMonthMinimumDiff)</formula>
    </cfRule>
  </conditionalFormatting>
  <conditionalFormatting sqref="V158">
    <cfRule type="expression" dxfId="170" priority="260" stopIfTrue="1">
      <formula>AND(ISBLANK(S158),ABS(V158)&gt;PreviousMonthMinimumDiff)</formula>
    </cfRule>
  </conditionalFormatting>
  <conditionalFormatting sqref="V159">
    <cfRule type="expression" dxfId="169" priority="261" stopIfTrue="1">
      <formula>AND(NOT(ISBLANK(S159)),ABS(V159)&gt;PreviousMonthMinimumDiff)</formula>
    </cfRule>
  </conditionalFormatting>
  <conditionalFormatting sqref="V159">
    <cfRule type="expression" dxfId="168" priority="262" stopIfTrue="1">
      <formula>AND(ISBLANK(S159),ABS(V159)&gt;PreviousMonthMinimumDiff)</formula>
    </cfRule>
  </conditionalFormatting>
  <conditionalFormatting sqref="V160">
    <cfRule type="expression" dxfId="167" priority="263" stopIfTrue="1">
      <formula>AND(NOT(ISBLANK(S160)),ABS(V160)&gt;PreviousMonthMinimumDiff)</formula>
    </cfRule>
  </conditionalFormatting>
  <conditionalFormatting sqref="V160">
    <cfRule type="expression" dxfId="166" priority="264" stopIfTrue="1">
      <formula>AND(ISBLANK(S160),ABS(V160)&gt;PreviousMonthMinimumDiff)</formula>
    </cfRule>
  </conditionalFormatting>
  <conditionalFormatting sqref="V161">
    <cfRule type="expression" dxfId="165" priority="265" stopIfTrue="1">
      <formula>AND(NOT(ISBLANK(S161)),ABS(V161)&gt;PreviousMonthMinimumDiff)</formula>
    </cfRule>
  </conditionalFormatting>
  <conditionalFormatting sqref="V161">
    <cfRule type="expression" dxfId="164" priority="266" stopIfTrue="1">
      <formula>AND(ISBLANK(S161),ABS(V161)&gt;PreviousMonthMinimumDiff)</formula>
    </cfRule>
  </conditionalFormatting>
  <conditionalFormatting sqref="V162">
    <cfRule type="expression" dxfId="163" priority="267" stopIfTrue="1">
      <formula>AND(NOT(ISBLANK(S162)),ABS(V162)&gt;PreviousMonthMinimumDiff)</formula>
    </cfRule>
  </conditionalFormatting>
  <conditionalFormatting sqref="V162">
    <cfRule type="expression" dxfId="162" priority="268" stopIfTrue="1">
      <formula>AND(ISBLANK(S162),ABS(V162)&gt;PreviousMonthMinimumDiff)</formula>
    </cfRule>
  </conditionalFormatting>
  <conditionalFormatting sqref="V163">
    <cfRule type="expression" dxfId="161" priority="269" stopIfTrue="1">
      <formula>AND(NOT(ISBLANK(S163)),ABS(V163)&gt;PreviousMonthMinimumDiff)</formula>
    </cfRule>
  </conditionalFormatting>
  <conditionalFormatting sqref="V163">
    <cfRule type="expression" dxfId="160" priority="270" stopIfTrue="1">
      <formula>AND(ISBLANK(S163),ABS(V163)&gt;PreviousMonthMinimumDiff)</formula>
    </cfRule>
  </conditionalFormatting>
  <conditionalFormatting sqref="V164">
    <cfRule type="expression" dxfId="159" priority="271" stopIfTrue="1">
      <formula>AND(NOT(ISBLANK(S164)),ABS(V164)&gt;PreviousMonthMinimumDiff)</formula>
    </cfRule>
  </conditionalFormatting>
  <conditionalFormatting sqref="V164">
    <cfRule type="expression" dxfId="158" priority="272" stopIfTrue="1">
      <formula>AND(ISBLANK(S164),ABS(V164)&gt;PreviousMonthMinimumDiff)</formula>
    </cfRule>
  </conditionalFormatting>
  <conditionalFormatting sqref="V165">
    <cfRule type="expression" dxfId="157" priority="273" stopIfTrue="1">
      <formula>AND(NOT(ISBLANK(S165)),ABS(V165)&gt;PreviousMonthMinimumDiff)</formula>
    </cfRule>
  </conditionalFormatting>
  <conditionalFormatting sqref="V165">
    <cfRule type="expression" dxfId="156" priority="274" stopIfTrue="1">
      <formula>AND(ISBLANK(S165),ABS(V165)&gt;PreviousMonthMinimumDiff)</formula>
    </cfRule>
  </conditionalFormatting>
  <conditionalFormatting sqref="V166">
    <cfRule type="expression" dxfId="155" priority="275" stopIfTrue="1">
      <formula>AND(NOT(ISBLANK(S166)),ABS(V166)&gt;PreviousMonthMinimumDiff)</formula>
    </cfRule>
  </conditionalFormatting>
  <conditionalFormatting sqref="V166">
    <cfRule type="expression" dxfId="154" priority="276" stopIfTrue="1">
      <formula>AND(ISBLANK(S166),ABS(V166)&gt;PreviousMonthMinimumDiff)</formula>
    </cfRule>
  </conditionalFormatting>
  <conditionalFormatting sqref="V169">
    <cfRule type="expression" dxfId="153" priority="277" stopIfTrue="1">
      <formula>AND(NOT(ISBLANK(S169)),ABS(V169)&gt;PreviousMonthMinimumDiff)</formula>
    </cfRule>
  </conditionalFormatting>
  <conditionalFormatting sqref="V169">
    <cfRule type="expression" dxfId="152" priority="278" stopIfTrue="1">
      <formula>AND(ISBLANK(S169),ABS(V169)&gt;PreviousMonthMinimumDiff)</formula>
    </cfRule>
  </conditionalFormatting>
  <conditionalFormatting sqref="V170">
    <cfRule type="expression" dxfId="151" priority="279" stopIfTrue="1">
      <formula>AND(NOT(ISBLANK(S170)),ABS(V170)&gt;PreviousMonthMinimumDiff)</formula>
    </cfRule>
  </conditionalFormatting>
  <conditionalFormatting sqref="V170">
    <cfRule type="expression" dxfId="150" priority="280" stopIfTrue="1">
      <formula>AND(ISBLANK(S170),ABS(V170)&gt;PreviousMonthMinimumDiff)</formula>
    </cfRule>
  </conditionalFormatting>
  <conditionalFormatting sqref="V171">
    <cfRule type="expression" dxfId="149" priority="281" stopIfTrue="1">
      <formula>AND(NOT(ISBLANK(S171)),ABS(V171)&gt;PreviousMonthMinimumDiff)</formula>
    </cfRule>
  </conditionalFormatting>
  <conditionalFormatting sqref="V171">
    <cfRule type="expression" dxfId="148" priority="282" stopIfTrue="1">
      <formula>AND(ISBLANK(S171),ABS(V171)&gt;PreviousMonthMinimumDiff)</formula>
    </cfRule>
  </conditionalFormatting>
  <conditionalFormatting sqref="V172">
    <cfRule type="expression" dxfId="147" priority="283" stopIfTrue="1">
      <formula>AND(NOT(ISBLANK(S172)),ABS(V172)&gt;PreviousMonthMinimumDiff)</formula>
    </cfRule>
  </conditionalFormatting>
  <conditionalFormatting sqref="V172">
    <cfRule type="expression" dxfId="146" priority="284" stopIfTrue="1">
      <formula>AND(ISBLANK(S172),ABS(V172)&gt;PreviousMonthMinimumDiff)</formula>
    </cfRule>
  </conditionalFormatting>
  <conditionalFormatting sqref="V173">
    <cfRule type="expression" dxfId="145" priority="285" stopIfTrue="1">
      <formula>AND(NOT(ISBLANK(S173)),ABS(V173)&gt;PreviousMonthMinimumDiff)</formula>
    </cfRule>
  </conditionalFormatting>
  <conditionalFormatting sqref="V173">
    <cfRule type="expression" dxfId="144" priority="286" stopIfTrue="1">
      <formula>AND(ISBLANK(S173),ABS(V173)&gt;PreviousMonthMinimumDiff)</formula>
    </cfRule>
  </conditionalFormatting>
  <conditionalFormatting sqref="V174">
    <cfRule type="expression" dxfId="143" priority="287" stopIfTrue="1">
      <formula>AND(NOT(ISBLANK(S174)),ABS(V174)&gt;PreviousMonthMinimumDiff)</formula>
    </cfRule>
  </conditionalFormatting>
  <conditionalFormatting sqref="V174">
    <cfRule type="expression" dxfId="142" priority="288" stopIfTrue="1">
      <formula>AND(ISBLANK(S174),ABS(V174)&gt;PreviousMonthMinimumDiff)</formula>
    </cfRule>
  </conditionalFormatting>
  <conditionalFormatting sqref="V175">
    <cfRule type="expression" dxfId="141" priority="289" stopIfTrue="1">
      <formula>AND(NOT(ISBLANK(S175)),ABS(V175)&gt;PreviousMonthMinimumDiff)</formula>
    </cfRule>
  </conditionalFormatting>
  <conditionalFormatting sqref="V175">
    <cfRule type="expression" dxfId="140" priority="290" stopIfTrue="1">
      <formula>AND(ISBLANK(S175),ABS(V175)&gt;PreviousMonthMinimumDiff)</formula>
    </cfRule>
  </conditionalFormatting>
  <conditionalFormatting sqref="V176">
    <cfRule type="expression" dxfId="139" priority="291" stopIfTrue="1">
      <formula>AND(NOT(ISBLANK(S176)),ABS(V176)&gt;PreviousMonthMinimumDiff)</formula>
    </cfRule>
  </conditionalFormatting>
  <conditionalFormatting sqref="V176">
    <cfRule type="expression" dxfId="138" priority="292" stopIfTrue="1">
      <formula>AND(ISBLANK(S176),ABS(V176)&gt;PreviousMonthMinimumDiff)</formula>
    </cfRule>
  </conditionalFormatting>
  <conditionalFormatting sqref="V177">
    <cfRule type="expression" dxfId="137" priority="293" stopIfTrue="1">
      <formula>AND(NOT(ISBLANK(S177)),ABS(V177)&gt;PreviousMonthMinimumDiff)</formula>
    </cfRule>
  </conditionalFormatting>
  <conditionalFormatting sqref="V177">
    <cfRule type="expression" dxfId="136" priority="294" stopIfTrue="1">
      <formula>AND(ISBLANK(S177),ABS(V177)&gt;PreviousMonthMinimumDiff)</formula>
    </cfRule>
  </conditionalFormatting>
  <conditionalFormatting sqref="V178">
    <cfRule type="expression" dxfId="135" priority="295" stopIfTrue="1">
      <formula>AND(NOT(ISBLANK(S178)),ABS(V178)&gt;PreviousMonthMinimumDiff)</formula>
    </cfRule>
  </conditionalFormatting>
  <conditionalFormatting sqref="V178">
    <cfRule type="expression" dxfId="134" priority="296" stopIfTrue="1">
      <formula>AND(ISBLANK(S178),ABS(V178)&gt;PreviousMonthMinimumDiff)</formula>
    </cfRule>
  </conditionalFormatting>
  <conditionalFormatting sqref="V179">
    <cfRule type="expression" dxfId="133" priority="297" stopIfTrue="1">
      <formula>AND(NOT(ISBLANK(S179)),ABS(V179)&gt;PreviousMonthMinimumDiff)</formula>
    </cfRule>
  </conditionalFormatting>
  <conditionalFormatting sqref="V179">
    <cfRule type="expression" dxfId="132" priority="298" stopIfTrue="1">
      <formula>AND(ISBLANK(S179),ABS(V179)&gt;PreviousMonthMinimumDiff)</formula>
    </cfRule>
  </conditionalFormatting>
  <conditionalFormatting sqref="V180">
    <cfRule type="expression" dxfId="131" priority="299" stopIfTrue="1">
      <formula>AND(NOT(ISBLANK(S180)),ABS(V180)&gt;PreviousMonthMinimumDiff)</formula>
    </cfRule>
  </conditionalFormatting>
  <conditionalFormatting sqref="V180">
    <cfRule type="expression" dxfId="130" priority="300" stopIfTrue="1">
      <formula>AND(ISBLANK(S180),ABS(V180)&gt;PreviousMonthMinimumDiff)</formula>
    </cfRule>
  </conditionalFormatting>
  <conditionalFormatting sqref="V181">
    <cfRule type="expression" dxfId="129" priority="301" stopIfTrue="1">
      <formula>AND(NOT(ISBLANK(S181)),ABS(V181)&gt;PreviousMonthMinimumDiff)</formula>
    </cfRule>
  </conditionalFormatting>
  <conditionalFormatting sqref="V181">
    <cfRule type="expression" dxfId="128" priority="302" stopIfTrue="1">
      <formula>AND(ISBLANK(S181),ABS(V181)&gt;PreviousMonthMinimumDiff)</formula>
    </cfRule>
  </conditionalFormatting>
  <conditionalFormatting sqref="V182">
    <cfRule type="expression" dxfId="127" priority="303" stopIfTrue="1">
      <formula>AND(NOT(ISBLANK(S182)),ABS(V182)&gt;PreviousMonthMinimumDiff)</formula>
    </cfRule>
  </conditionalFormatting>
  <conditionalFormatting sqref="V182">
    <cfRule type="expression" dxfId="126" priority="304" stopIfTrue="1">
      <formula>AND(ISBLANK(S182),ABS(V182)&gt;PreviousMonthMinimumDiff)</formula>
    </cfRule>
  </conditionalFormatting>
  <conditionalFormatting sqref="V183">
    <cfRule type="expression" dxfId="125" priority="305" stopIfTrue="1">
      <formula>AND(NOT(ISBLANK(S183)),ABS(V183)&gt;PreviousMonthMinimumDiff)</formula>
    </cfRule>
  </conditionalFormatting>
  <conditionalFormatting sqref="V183">
    <cfRule type="expression" dxfId="124" priority="306" stopIfTrue="1">
      <formula>AND(ISBLANK(S183),ABS(V183)&gt;PreviousMonthMinimumDiff)</formula>
    </cfRule>
  </conditionalFormatting>
  <conditionalFormatting sqref="V184">
    <cfRule type="expression" dxfId="123" priority="307" stopIfTrue="1">
      <formula>AND(NOT(ISBLANK(S184)),ABS(V184)&gt;PreviousMonthMinimumDiff)</formula>
    </cfRule>
  </conditionalFormatting>
  <conditionalFormatting sqref="V184">
    <cfRule type="expression" dxfId="122" priority="308" stopIfTrue="1">
      <formula>AND(ISBLANK(S184),ABS(V184)&gt;PreviousMonthMinimumDiff)</formula>
    </cfRule>
  </conditionalFormatting>
  <conditionalFormatting sqref="V185">
    <cfRule type="expression" dxfId="121" priority="309" stopIfTrue="1">
      <formula>AND(NOT(ISBLANK(S185)),ABS(V185)&gt;PreviousMonthMinimumDiff)</formula>
    </cfRule>
  </conditionalFormatting>
  <conditionalFormatting sqref="V185">
    <cfRule type="expression" dxfId="120" priority="310" stopIfTrue="1">
      <formula>AND(ISBLANK(S185),ABS(V185)&gt;PreviousMonthMinimumDiff)</formula>
    </cfRule>
  </conditionalFormatting>
  <conditionalFormatting sqref="V186">
    <cfRule type="expression" dxfId="119" priority="311" stopIfTrue="1">
      <formula>AND(NOT(ISBLANK(S186)),ABS(V186)&gt;PreviousMonthMinimumDiff)</formula>
    </cfRule>
  </conditionalFormatting>
  <conditionalFormatting sqref="V186">
    <cfRule type="expression" dxfId="118" priority="312" stopIfTrue="1">
      <formula>AND(ISBLANK(S186),ABS(V186)&gt;PreviousMonthMinimumDiff)</formula>
    </cfRule>
  </conditionalFormatting>
  <conditionalFormatting sqref="V187">
    <cfRule type="expression" dxfId="117" priority="313" stopIfTrue="1">
      <formula>AND(NOT(ISBLANK(S187)),ABS(V187)&gt;PreviousMonthMinimumDiff)</formula>
    </cfRule>
  </conditionalFormatting>
  <conditionalFormatting sqref="V187">
    <cfRule type="expression" dxfId="116" priority="314" stopIfTrue="1">
      <formula>AND(ISBLANK(S187),ABS(V187)&gt;PreviousMonthMinimumDiff)</formula>
    </cfRule>
  </conditionalFormatting>
  <conditionalFormatting sqref="V188">
    <cfRule type="expression" dxfId="115" priority="315" stopIfTrue="1">
      <formula>AND(NOT(ISBLANK(S188)),ABS(V188)&gt;PreviousMonthMinimumDiff)</formula>
    </cfRule>
  </conditionalFormatting>
  <conditionalFormatting sqref="V188">
    <cfRule type="expression" dxfId="114" priority="316" stopIfTrue="1">
      <formula>AND(ISBLANK(S188),ABS(V188)&gt;PreviousMonthMinimumDiff)</formula>
    </cfRule>
  </conditionalFormatting>
  <conditionalFormatting sqref="V189">
    <cfRule type="expression" dxfId="113" priority="317" stopIfTrue="1">
      <formula>AND(NOT(ISBLANK(S189)),ABS(V189)&gt;PreviousMonthMinimumDiff)</formula>
    </cfRule>
  </conditionalFormatting>
  <conditionalFormatting sqref="V189">
    <cfRule type="expression" dxfId="112" priority="318" stopIfTrue="1">
      <formula>AND(ISBLANK(S189),ABS(V189)&gt;PreviousMonthMinimumDiff)</formula>
    </cfRule>
  </conditionalFormatting>
  <conditionalFormatting sqref="V190">
    <cfRule type="expression" dxfId="111" priority="319" stopIfTrue="1">
      <formula>AND(NOT(ISBLANK(S190)),ABS(V190)&gt;PreviousMonthMinimumDiff)</formula>
    </cfRule>
  </conditionalFormatting>
  <conditionalFormatting sqref="V190">
    <cfRule type="expression" dxfId="110" priority="320" stopIfTrue="1">
      <formula>AND(ISBLANK(S190),ABS(V190)&gt;PreviousMonthMinimumDiff)</formula>
    </cfRule>
  </conditionalFormatting>
  <conditionalFormatting sqref="V191">
    <cfRule type="expression" dxfId="109" priority="321" stopIfTrue="1">
      <formula>AND(NOT(ISBLANK(S191)),ABS(V191)&gt;PreviousMonthMinimumDiff)</formula>
    </cfRule>
  </conditionalFormatting>
  <conditionalFormatting sqref="V191">
    <cfRule type="expression" dxfId="108" priority="322" stopIfTrue="1">
      <formula>AND(ISBLANK(S191),ABS(V191)&gt;PreviousMonthMinimumDiff)</formula>
    </cfRule>
  </conditionalFormatting>
  <conditionalFormatting sqref="V192">
    <cfRule type="expression" dxfId="107" priority="323" stopIfTrue="1">
      <formula>AND(NOT(ISBLANK(S192)),ABS(V192)&gt;PreviousMonthMinimumDiff)</formula>
    </cfRule>
  </conditionalFormatting>
  <conditionalFormatting sqref="V192">
    <cfRule type="expression" dxfId="106" priority="324" stopIfTrue="1">
      <formula>AND(ISBLANK(S192),ABS(V192)&gt;PreviousMonthMinimumDiff)</formula>
    </cfRule>
  </conditionalFormatting>
  <conditionalFormatting sqref="V193">
    <cfRule type="expression" dxfId="105" priority="325" stopIfTrue="1">
      <formula>AND(NOT(ISBLANK(S193)),ABS(V193)&gt;PreviousMonthMinimumDiff)</formula>
    </cfRule>
  </conditionalFormatting>
  <conditionalFormatting sqref="V193">
    <cfRule type="expression" dxfId="104" priority="326" stopIfTrue="1">
      <formula>AND(ISBLANK(S193),ABS(V193)&gt;PreviousMonthMinimumDiff)</formula>
    </cfRule>
  </conditionalFormatting>
  <conditionalFormatting sqref="V194">
    <cfRule type="expression" dxfId="103" priority="327" stopIfTrue="1">
      <formula>AND(NOT(ISBLANK(S194)),ABS(V194)&gt;PreviousMonthMinimumDiff)</formula>
    </cfRule>
  </conditionalFormatting>
  <conditionalFormatting sqref="V194">
    <cfRule type="expression" dxfId="102" priority="328" stopIfTrue="1">
      <formula>AND(ISBLANK(S194),ABS(V194)&gt;PreviousMonthMinimumDiff)</formula>
    </cfRule>
  </conditionalFormatting>
  <conditionalFormatting sqref="V195">
    <cfRule type="expression" dxfId="101" priority="329" stopIfTrue="1">
      <formula>AND(NOT(ISBLANK(S195)),ABS(V195)&gt;PreviousMonthMinimumDiff)</formula>
    </cfRule>
  </conditionalFormatting>
  <conditionalFormatting sqref="V195">
    <cfRule type="expression" dxfId="100" priority="330" stopIfTrue="1">
      <formula>AND(ISBLANK(S195),ABS(V195)&gt;PreviousMonthMinimumDiff)</formula>
    </cfRule>
  </conditionalFormatting>
  <conditionalFormatting sqref="V196">
    <cfRule type="expression" dxfId="99" priority="331" stopIfTrue="1">
      <formula>AND(NOT(ISBLANK(S196)),ABS(V196)&gt;PreviousMonthMinimumDiff)</formula>
    </cfRule>
  </conditionalFormatting>
  <conditionalFormatting sqref="V196">
    <cfRule type="expression" dxfId="98" priority="332" stopIfTrue="1">
      <formula>AND(ISBLANK(S196),ABS(V196)&gt;PreviousMonthMinimumDiff)</formula>
    </cfRule>
  </conditionalFormatting>
  <conditionalFormatting sqref="V197">
    <cfRule type="expression" dxfId="97" priority="333" stopIfTrue="1">
      <formula>AND(NOT(ISBLANK(S197)),ABS(V197)&gt;PreviousMonthMinimumDiff)</formula>
    </cfRule>
  </conditionalFormatting>
  <conditionalFormatting sqref="V197">
    <cfRule type="expression" dxfId="96" priority="334" stopIfTrue="1">
      <formula>AND(ISBLANK(S197),ABS(V197)&gt;PreviousMonthMinimumDiff)</formula>
    </cfRule>
  </conditionalFormatting>
  <conditionalFormatting sqref="V198">
    <cfRule type="expression" dxfId="95" priority="335" stopIfTrue="1">
      <formula>AND(NOT(ISBLANK(S198)),ABS(V198)&gt;PreviousMonthMinimumDiff)</formula>
    </cfRule>
  </conditionalFormatting>
  <conditionalFormatting sqref="V198">
    <cfRule type="expression" dxfId="94" priority="336" stopIfTrue="1">
      <formula>AND(ISBLANK(S198),ABS(V198)&gt;PreviousMonthMinimumDiff)</formula>
    </cfRule>
  </conditionalFormatting>
  <conditionalFormatting sqref="V199">
    <cfRule type="expression" dxfId="93" priority="337" stopIfTrue="1">
      <formula>AND(NOT(ISBLANK(S199)),ABS(V199)&gt;PreviousMonthMinimumDiff)</formula>
    </cfRule>
  </conditionalFormatting>
  <conditionalFormatting sqref="V199">
    <cfRule type="expression" dxfId="92" priority="338" stopIfTrue="1">
      <formula>AND(ISBLANK(S199),ABS(V199)&gt;PreviousMonthMinimumDiff)</formula>
    </cfRule>
  </conditionalFormatting>
  <conditionalFormatting sqref="V200">
    <cfRule type="expression" dxfId="91" priority="339" stopIfTrue="1">
      <formula>AND(NOT(ISBLANK(S200)),ABS(V200)&gt;PreviousMonthMinimumDiff)</formula>
    </cfRule>
  </conditionalFormatting>
  <conditionalFormatting sqref="V200">
    <cfRule type="expression" dxfId="90" priority="340" stopIfTrue="1">
      <formula>AND(ISBLANK(S200),ABS(V200)&gt;PreviousMonthMinimumDiff)</formula>
    </cfRule>
  </conditionalFormatting>
  <conditionalFormatting sqref="V203">
    <cfRule type="expression" dxfId="89" priority="341" stopIfTrue="1">
      <formula>AND(NOT(ISBLANK(S203)),ABS(V203)&gt;PreviousMonthMinimumDiff)</formula>
    </cfRule>
  </conditionalFormatting>
  <conditionalFormatting sqref="V203">
    <cfRule type="expression" dxfId="88" priority="342" stopIfTrue="1">
      <formula>AND(ISBLANK(S203),ABS(V203)&gt;PreviousMonthMinimumDiff)</formula>
    </cfRule>
  </conditionalFormatting>
  <conditionalFormatting sqref="V204">
    <cfRule type="expression" dxfId="87" priority="343" stopIfTrue="1">
      <formula>AND(NOT(ISBLANK(S204)),ABS(V204)&gt;PreviousMonthMinimumDiff)</formula>
    </cfRule>
  </conditionalFormatting>
  <conditionalFormatting sqref="V204">
    <cfRule type="expression" dxfId="86" priority="344" stopIfTrue="1">
      <formula>AND(ISBLANK(S204),ABS(V204)&gt;PreviousMonthMinimumDiff)</formula>
    </cfRule>
  </conditionalFormatting>
  <conditionalFormatting sqref="V207">
    <cfRule type="expression" dxfId="85" priority="345" stopIfTrue="1">
      <formula>AND(NOT(ISBLANK(S207)),ABS(V207)&gt;PreviousMonthMinimumDiff)</formula>
    </cfRule>
  </conditionalFormatting>
  <conditionalFormatting sqref="V207">
    <cfRule type="expression" dxfId="84" priority="346" stopIfTrue="1">
      <formula>AND(ISBLANK(S207),ABS(V207)&gt;PreviousMonthMinimumDiff)</formula>
    </cfRule>
  </conditionalFormatting>
  <conditionalFormatting sqref="V208">
    <cfRule type="expression" dxfId="83" priority="347" stopIfTrue="1">
      <formula>AND(NOT(ISBLANK(S208)),ABS(V208)&gt;PreviousMonthMinimumDiff)</formula>
    </cfRule>
  </conditionalFormatting>
  <conditionalFormatting sqref="V208">
    <cfRule type="expression" dxfId="82" priority="348" stopIfTrue="1">
      <formula>AND(ISBLANK(S208),ABS(V208)&gt;PreviousMonthMinimumDiff)</formula>
    </cfRule>
  </conditionalFormatting>
  <conditionalFormatting sqref="V209">
    <cfRule type="expression" dxfId="81" priority="349" stopIfTrue="1">
      <formula>AND(NOT(ISBLANK(S209)),ABS(V209)&gt;PreviousMonthMinimumDiff)</formula>
    </cfRule>
  </conditionalFormatting>
  <conditionalFormatting sqref="V209">
    <cfRule type="expression" dxfId="80" priority="350" stopIfTrue="1">
      <formula>AND(ISBLANK(S209),ABS(V209)&gt;PreviousMonthMinimumDiff)</formula>
    </cfRule>
  </conditionalFormatting>
  <conditionalFormatting sqref="V210">
    <cfRule type="expression" dxfId="79" priority="351" stopIfTrue="1">
      <formula>AND(NOT(ISBLANK(S210)),ABS(V210)&gt;PreviousMonthMinimumDiff)</formula>
    </cfRule>
  </conditionalFormatting>
  <conditionalFormatting sqref="V210">
    <cfRule type="expression" dxfId="78" priority="352" stopIfTrue="1">
      <formula>AND(ISBLANK(S210),ABS(V210)&gt;PreviousMonthMinimumDiff)</formula>
    </cfRule>
  </conditionalFormatting>
  <conditionalFormatting sqref="V211">
    <cfRule type="expression" dxfId="77" priority="353" stopIfTrue="1">
      <formula>AND(NOT(ISBLANK(S211)),ABS(V211)&gt;PreviousMonthMinimumDiff)</formula>
    </cfRule>
  </conditionalFormatting>
  <conditionalFormatting sqref="V211">
    <cfRule type="expression" dxfId="76" priority="354" stopIfTrue="1">
      <formula>AND(ISBLANK(S211),ABS(V211)&gt;PreviousMonthMinimumDiff)</formula>
    </cfRule>
  </conditionalFormatting>
  <conditionalFormatting sqref="V212">
    <cfRule type="expression" dxfId="75" priority="355" stopIfTrue="1">
      <formula>AND(NOT(ISBLANK(S212)),ABS(V212)&gt;PreviousMonthMinimumDiff)</formula>
    </cfRule>
  </conditionalFormatting>
  <conditionalFormatting sqref="V212">
    <cfRule type="expression" dxfId="74" priority="356" stopIfTrue="1">
      <formula>AND(ISBLANK(S212),ABS(V212)&gt;PreviousMonthMinimumDiff)</formula>
    </cfRule>
  </conditionalFormatting>
  <conditionalFormatting sqref="V213">
    <cfRule type="expression" dxfId="73" priority="357" stopIfTrue="1">
      <formula>AND(NOT(ISBLANK(S213)),ABS(V213)&gt;PreviousMonthMinimumDiff)</formula>
    </cfRule>
  </conditionalFormatting>
  <conditionalFormatting sqref="V213">
    <cfRule type="expression" dxfId="72" priority="358" stopIfTrue="1">
      <formula>AND(ISBLANK(S213),ABS(V213)&gt;PreviousMonthMinimumDiff)</formula>
    </cfRule>
  </conditionalFormatting>
  <conditionalFormatting sqref="V214">
    <cfRule type="expression" dxfId="71" priority="359" stopIfTrue="1">
      <formula>AND(NOT(ISBLANK(S214)),ABS(V214)&gt;PreviousMonthMinimumDiff)</formula>
    </cfRule>
  </conditionalFormatting>
  <conditionalFormatting sqref="V214">
    <cfRule type="expression" dxfId="70" priority="360" stopIfTrue="1">
      <formula>AND(ISBLANK(S214),ABS(V214)&gt;PreviousMonthMinimumDiff)</formula>
    </cfRule>
  </conditionalFormatting>
  <conditionalFormatting sqref="V215">
    <cfRule type="expression" dxfId="69" priority="361" stopIfTrue="1">
      <formula>AND(NOT(ISBLANK(S215)),ABS(V215)&gt;PreviousMonthMinimumDiff)</formula>
    </cfRule>
  </conditionalFormatting>
  <conditionalFormatting sqref="V215">
    <cfRule type="expression" dxfId="68" priority="362" stopIfTrue="1">
      <formula>AND(ISBLANK(S215),ABS(V215)&gt;PreviousMonthMinimumDiff)</formula>
    </cfRule>
  </conditionalFormatting>
  <conditionalFormatting sqref="V216">
    <cfRule type="expression" dxfId="67" priority="363" stopIfTrue="1">
      <formula>AND(NOT(ISBLANK(S216)),ABS(V216)&gt;PreviousMonthMinimumDiff)</formula>
    </cfRule>
  </conditionalFormatting>
  <conditionalFormatting sqref="V216">
    <cfRule type="expression" dxfId="66" priority="364" stopIfTrue="1">
      <formula>AND(ISBLANK(S216),ABS(V216)&gt;PreviousMonthMinimumDiff)</formula>
    </cfRule>
  </conditionalFormatting>
  <conditionalFormatting sqref="V217">
    <cfRule type="expression" dxfId="65" priority="365" stopIfTrue="1">
      <formula>AND(NOT(ISBLANK(S217)),ABS(V217)&gt;PreviousMonthMinimumDiff)</formula>
    </cfRule>
  </conditionalFormatting>
  <conditionalFormatting sqref="V217">
    <cfRule type="expression" dxfId="64" priority="366" stopIfTrue="1">
      <formula>AND(ISBLANK(S217),ABS(V217)&gt;PreviousMonthMinimumDiff)</formula>
    </cfRule>
  </conditionalFormatting>
  <conditionalFormatting sqref="V218">
    <cfRule type="expression" dxfId="63" priority="367" stopIfTrue="1">
      <formula>AND(NOT(ISBLANK(S218)),ABS(V218)&gt;PreviousMonthMinimumDiff)</formula>
    </cfRule>
  </conditionalFormatting>
  <conditionalFormatting sqref="V218">
    <cfRule type="expression" dxfId="62" priority="368" stopIfTrue="1">
      <formula>AND(ISBLANK(S218),ABS(V218)&gt;PreviousMonthMinimumDiff)</formula>
    </cfRule>
  </conditionalFormatting>
  <conditionalFormatting sqref="V219">
    <cfRule type="expression" dxfId="61" priority="369" stopIfTrue="1">
      <formula>AND(NOT(ISBLANK(S219)),ABS(V219)&gt;PreviousMonthMinimumDiff)</formula>
    </cfRule>
  </conditionalFormatting>
  <conditionalFormatting sqref="V219">
    <cfRule type="expression" dxfId="60" priority="370" stopIfTrue="1">
      <formula>AND(ISBLANK(S219),ABS(V219)&gt;PreviousMonthMinimumDiff)</formula>
    </cfRule>
  </conditionalFormatting>
  <conditionalFormatting sqref="V220">
    <cfRule type="expression" dxfId="59" priority="371" stopIfTrue="1">
      <formula>AND(NOT(ISBLANK(S220)),ABS(V220)&gt;PreviousMonthMinimumDiff)</formula>
    </cfRule>
  </conditionalFormatting>
  <conditionalFormatting sqref="V220">
    <cfRule type="expression" dxfId="58" priority="372" stopIfTrue="1">
      <formula>AND(ISBLANK(S220),ABS(V220)&gt;PreviousMonthMinimumDiff)</formula>
    </cfRule>
  </conditionalFormatting>
  <conditionalFormatting sqref="V221">
    <cfRule type="expression" dxfId="57" priority="373" stopIfTrue="1">
      <formula>AND(NOT(ISBLANK(S221)),ABS(V221)&gt;PreviousMonthMinimumDiff)</formula>
    </cfRule>
  </conditionalFormatting>
  <conditionalFormatting sqref="V221">
    <cfRule type="expression" dxfId="56" priority="374" stopIfTrue="1">
      <formula>AND(ISBLANK(S221),ABS(V221)&gt;PreviousMonthMinimumDiff)</formula>
    </cfRule>
  </conditionalFormatting>
  <conditionalFormatting sqref="V222">
    <cfRule type="expression" dxfId="55" priority="375" stopIfTrue="1">
      <formula>AND(NOT(ISBLANK(S222)),ABS(V222)&gt;PreviousMonthMinimumDiff)</formula>
    </cfRule>
  </conditionalFormatting>
  <conditionalFormatting sqref="V222">
    <cfRule type="expression" dxfId="54" priority="376" stopIfTrue="1">
      <formula>AND(ISBLANK(S222),ABS(V222)&gt;PreviousMonthMinimumDiff)</formula>
    </cfRule>
  </conditionalFormatting>
  <conditionalFormatting sqref="V223">
    <cfRule type="expression" dxfId="53" priority="377" stopIfTrue="1">
      <formula>AND(NOT(ISBLANK(S223)),ABS(V223)&gt;PreviousMonthMinimumDiff)</formula>
    </cfRule>
  </conditionalFormatting>
  <conditionalFormatting sqref="V223">
    <cfRule type="expression" dxfId="52" priority="378" stopIfTrue="1">
      <formula>AND(ISBLANK(S223),ABS(V223)&gt;PreviousMonthMinimumDiff)</formula>
    </cfRule>
  </conditionalFormatting>
  <conditionalFormatting sqref="V226">
    <cfRule type="expression" dxfId="51" priority="379" stopIfTrue="1">
      <formula>AND(NOT(ISBLANK(S226)),ABS(V226)&gt;PreviousMonthMinimumDiff)</formula>
    </cfRule>
  </conditionalFormatting>
  <conditionalFormatting sqref="V226">
    <cfRule type="expression" dxfId="50" priority="380" stopIfTrue="1">
      <formula>AND(ISBLANK(S226),ABS(V226)&gt;PreviousMonthMinimumDiff)</formula>
    </cfRule>
  </conditionalFormatting>
  <conditionalFormatting sqref="V227">
    <cfRule type="expression" dxfId="49" priority="381" stopIfTrue="1">
      <formula>AND(NOT(ISBLANK(S227)),ABS(V227)&gt;PreviousMonthMinimumDiff)</formula>
    </cfRule>
  </conditionalFormatting>
  <conditionalFormatting sqref="V227">
    <cfRule type="expression" dxfId="48" priority="382" stopIfTrue="1">
      <formula>AND(ISBLANK(S227),ABS(V227)&gt;PreviousMonthMinimumDiff)</formula>
    </cfRule>
  </conditionalFormatting>
  <conditionalFormatting sqref="V228">
    <cfRule type="expression" dxfId="47" priority="383" stopIfTrue="1">
      <formula>AND(NOT(ISBLANK(S228)),ABS(V228)&gt;PreviousMonthMinimumDiff)</formula>
    </cfRule>
  </conditionalFormatting>
  <conditionalFormatting sqref="V228">
    <cfRule type="expression" dxfId="46" priority="384" stopIfTrue="1">
      <formula>AND(ISBLANK(S228),ABS(V228)&gt;PreviousMonthMinimumDiff)</formula>
    </cfRule>
  </conditionalFormatting>
  <conditionalFormatting sqref="V229">
    <cfRule type="expression" dxfId="45" priority="385" stopIfTrue="1">
      <formula>AND(NOT(ISBLANK(S229)),ABS(V229)&gt;PreviousMonthMinimumDiff)</formula>
    </cfRule>
  </conditionalFormatting>
  <conditionalFormatting sqref="V229">
    <cfRule type="expression" dxfId="44" priority="386" stopIfTrue="1">
      <formula>AND(ISBLANK(S229),ABS(V229)&gt;PreviousMonthMinimumDiff)</formula>
    </cfRule>
  </conditionalFormatting>
  <conditionalFormatting sqref="V230">
    <cfRule type="expression" dxfId="43" priority="387" stopIfTrue="1">
      <formula>AND(NOT(ISBLANK(S230)),ABS(V230)&gt;PreviousMonthMinimumDiff)</formula>
    </cfRule>
  </conditionalFormatting>
  <conditionalFormatting sqref="V230">
    <cfRule type="expression" dxfId="42" priority="388" stopIfTrue="1">
      <formula>AND(ISBLANK(S230),ABS(V230)&gt;PreviousMonthMinimumDiff)</formula>
    </cfRule>
  </conditionalFormatting>
  <conditionalFormatting sqref="V239">
    <cfRule type="expression" dxfId="41" priority="389" stopIfTrue="1">
      <formula>AND(NOT(ISBLANK(S239)),ABS(V239)&gt;PreviousMonthMinimumDiff)</formula>
    </cfRule>
  </conditionalFormatting>
  <conditionalFormatting sqref="V239">
    <cfRule type="expression" dxfId="40" priority="390" stopIfTrue="1">
      <formula>AND(ISBLANK(S239),ABS(V239)&gt;PreviousMonthMinimumDiff)</formula>
    </cfRule>
  </conditionalFormatting>
  <conditionalFormatting sqref="V240">
    <cfRule type="expression" dxfId="39" priority="391" stopIfTrue="1">
      <formula>AND(NOT(ISBLANK(S240)),ABS(V240)&gt;PreviousMonthMinimumDiff)</formula>
    </cfRule>
  </conditionalFormatting>
  <conditionalFormatting sqref="V240">
    <cfRule type="expression" dxfId="38" priority="392" stopIfTrue="1">
      <formula>AND(ISBLANK(S240),ABS(V240)&gt;PreviousMonthMinimumDiff)</formula>
    </cfRule>
  </conditionalFormatting>
  <conditionalFormatting sqref="V241">
    <cfRule type="expression" dxfId="37" priority="393" stopIfTrue="1">
      <formula>AND(NOT(ISBLANK(S241)),ABS(V241)&gt;PreviousMonthMinimumDiff)</formula>
    </cfRule>
  </conditionalFormatting>
  <conditionalFormatting sqref="V241">
    <cfRule type="expression" dxfId="36" priority="394" stopIfTrue="1">
      <formula>AND(ISBLANK(S241),ABS(V241)&gt;PreviousMonthMinimumDiff)</formula>
    </cfRule>
  </conditionalFormatting>
  <conditionalFormatting sqref="V242">
    <cfRule type="expression" dxfId="35" priority="395" stopIfTrue="1">
      <formula>AND(NOT(ISBLANK(S242)),ABS(V242)&gt;PreviousMonthMinimumDiff)</formula>
    </cfRule>
  </conditionalFormatting>
  <conditionalFormatting sqref="V242">
    <cfRule type="expression" dxfId="34" priority="396" stopIfTrue="1">
      <formula>AND(ISBLANK(S242),ABS(V242)&gt;PreviousMonthMinimumDiff)</formula>
    </cfRule>
  </conditionalFormatting>
  <conditionalFormatting sqref="V243">
    <cfRule type="expression" dxfId="33" priority="397" stopIfTrue="1">
      <formula>AND(NOT(ISBLANK(S243)),ABS(V243)&gt;PreviousMonthMinimumDiff)</formula>
    </cfRule>
  </conditionalFormatting>
  <conditionalFormatting sqref="V243">
    <cfRule type="expression" dxfId="32" priority="398" stopIfTrue="1">
      <formula>AND(ISBLANK(S243),ABS(V243)&gt;PreviousMonthMinimumDiff)</formula>
    </cfRule>
  </conditionalFormatting>
  <conditionalFormatting sqref="V244">
    <cfRule type="expression" dxfId="31" priority="399" stopIfTrue="1">
      <formula>AND(NOT(ISBLANK(S244)),ABS(V244)&gt;PreviousMonthMinimumDiff)</formula>
    </cfRule>
  </conditionalFormatting>
  <conditionalFormatting sqref="V244">
    <cfRule type="expression" dxfId="30" priority="400" stopIfTrue="1">
      <formula>AND(ISBLANK(S244),ABS(V244)&gt;PreviousMonthMinimumDiff)</formula>
    </cfRule>
  </conditionalFormatting>
  <conditionalFormatting sqref="V245">
    <cfRule type="expression" dxfId="29" priority="401" stopIfTrue="1">
      <formula>AND(NOT(ISBLANK(S245)),ABS(V245)&gt;PreviousMonthMinimumDiff)</formula>
    </cfRule>
  </conditionalFormatting>
  <conditionalFormatting sqref="V245">
    <cfRule type="expression" dxfId="28" priority="402" stopIfTrue="1">
      <formula>AND(ISBLANK(S245),ABS(V245)&gt;PreviousMonthMinimumDiff)</formula>
    </cfRule>
  </conditionalFormatting>
  <conditionalFormatting sqref="V246">
    <cfRule type="expression" dxfId="27" priority="403" stopIfTrue="1">
      <formula>AND(NOT(ISBLANK(S246)),ABS(V246)&gt;PreviousMonthMinimumDiff)</formula>
    </cfRule>
  </conditionalFormatting>
  <conditionalFormatting sqref="V246">
    <cfRule type="expression" dxfId="26" priority="404" stopIfTrue="1">
      <formula>AND(ISBLANK(S246),ABS(V246)&gt;PreviousMonthMinimumDiff)</formula>
    </cfRule>
  </conditionalFormatting>
  <conditionalFormatting sqref="V247">
    <cfRule type="expression" dxfId="25" priority="405" stopIfTrue="1">
      <formula>AND(NOT(ISBLANK(S247)),ABS(V247)&gt;PreviousMonthMinimumDiff)</formula>
    </cfRule>
  </conditionalFormatting>
  <conditionalFormatting sqref="V247">
    <cfRule type="expression" dxfId="24" priority="406" stopIfTrue="1">
      <formula>AND(ISBLANK(S247),ABS(V247)&gt;PreviousMonthMinimumDiff)</formula>
    </cfRule>
  </conditionalFormatting>
  <conditionalFormatting sqref="V248">
    <cfRule type="expression" dxfId="23" priority="407" stopIfTrue="1">
      <formula>AND(NOT(ISBLANK(S248)),ABS(V248)&gt;PreviousMonthMinimumDiff)</formula>
    </cfRule>
  </conditionalFormatting>
  <conditionalFormatting sqref="V248">
    <cfRule type="expression" dxfId="22" priority="408" stopIfTrue="1">
      <formula>AND(ISBLANK(S248),ABS(V248)&gt;PreviousMonthMinimumDiff)</formula>
    </cfRule>
  </conditionalFormatting>
  <conditionalFormatting sqref="V249">
    <cfRule type="expression" dxfId="21" priority="409" stopIfTrue="1">
      <formula>AND(NOT(ISBLANK(S249)),ABS(V249)&gt;PreviousMonthMinimumDiff)</formula>
    </cfRule>
  </conditionalFormatting>
  <conditionalFormatting sqref="V249">
    <cfRule type="expression" dxfId="20" priority="410" stopIfTrue="1">
      <formula>AND(ISBLANK(S249),ABS(V249)&gt;PreviousMonthMinimumDiff)</formula>
    </cfRule>
  </conditionalFormatting>
  <conditionalFormatting sqref="V250">
    <cfRule type="expression" dxfId="19" priority="411" stopIfTrue="1">
      <formula>AND(NOT(ISBLANK(S250)),ABS(V250)&gt;PreviousMonthMinimumDiff)</formula>
    </cfRule>
  </conditionalFormatting>
  <conditionalFormatting sqref="V250">
    <cfRule type="expression" dxfId="18" priority="412" stopIfTrue="1">
      <formula>AND(ISBLANK(S250),ABS(V250)&gt;PreviousMonthMinimumDiff)</formula>
    </cfRule>
  </conditionalFormatting>
  <conditionalFormatting sqref="V251">
    <cfRule type="expression" dxfId="17" priority="413" stopIfTrue="1">
      <formula>AND(NOT(ISBLANK(S251)),ABS(V251)&gt;PreviousMonthMinimumDiff)</formula>
    </cfRule>
  </conditionalFormatting>
  <conditionalFormatting sqref="V251">
    <cfRule type="expression" dxfId="16" priority="414" stopIfTrue="1">
      <formula>AND(ISBLANK(S251),ABS(V251)&gt;PreviousMonthMinimumDiff)</formula>
    </cfRule>
  </conditionalFormatting>
  <conditionalFormatting sqref="V252">
    <cfRule type="expression" dxfId="15" priority="415" stopIfTrue="1">
      <formula>AND(NOT(ISBLANK(S252)),ABS(V252)&gt;PreviousMonthMinimumDiff)</formula>
    </cfRule>
  </conditionalFormatting>
  <conditionalFormatting sqref="V252">
    <cfRule type="expression" dxfId="14" priority="416" stopIfTrue="1">
      <formula>AND(ISBLANK(S252),ABS(V252)&gt;PreviousMonthMinimumDiff)</formula>
    </cfRule>
  </conditionalFormatting>
  <conditionalFormatting sqref="V253">
    <cfRule type="expression" dxfId="13" priority="417" stopIfTrue="1">
      <formula>AND(NOT(ISBLANK(S253)),ABS(V253)&gt;PreviousMonthMinimumDiff)</formula>
    </cfRule>
  </conditionalFormatting>
  <conditionalFormatting sqref="V253">
    <cfRule type="expression" dxfId="12" priority="418" stopIfTrue="1">
      <formula>AND(ISBLANK(S253),ABS(V253)&gt;PreviousMonthMinimumDiff)</formula>
    </cfRule>
  </conditionalFormatting>
  <conditionalFormatting sqref="V254">
    <cfRule type="expression" dxfId="11" priority="419" stopIfTrue="1">
      <formula>AND(NOT(ISBLANK(S254)),ABS(V254)&gt;PreviousMonthMinimumDiff)</formula>
    </cfRule>
  </conditionalFormatting>
  <conditionalFormatting sqref="V254">
    <cfRule type="expression" dxfId="10" priority="420" stopIfTrue="1">
      <formula>AND(ISBLANK(S254),ABS(V254)&gt;PreviousMonthMinimumDiff)</formula>
    </cfRule>
  </conditionalFormatting>
  <conditionalFormatting sqref="V255">
    <cfRule type="expression" dxfId="9" priority="421" stopIfTrue="1">
      <formula>AND(NOT(ISBLANK(S255)),ABS(V255)&gt;PreviousMonthMinimumDiff)</formula>
    </cfRule>
  </conditionalFormatting>
  <conditionalFormatting sqref="V255">
    <cfRule type="expression" dxfId="8" priority="422" stopIfTrue="1">
      <formula>AND(ISBLANK(S255),ABS(V255)&gt;PreviousMonthMinimumDiff)</formula>
    </cfRule>
  </conditionalFormatting>
  <conditionalFormatting sqref="V256">
    <cfRule type="expression" dxfId="7" priority="423" stopIfTrue="1">
      <formula>AND(NOT(ISBLANK(S256)),ABS(V256)&gt;PreviousMonthMinimumDiff)</formula>
    </cfRule>
  </conditionalFormatting>
  <conditionalFormatting sqref="V256">
    <cfRule type="expression" dxfId="6" priority="424" stopIfTrue="1">
      <formula>AND(ISBLANK(S256),ABS(V256)&gt;PreviousMonthMinimumDiff)</formula>
    </cfRule>
  </conditionalFormatting>
  <conditionalFormatting sqref="V257">
    <cfRule type="expression" dxfId="5" priority="425" stopIfTrue="1">
      <formula>AND(NOT(ISBLANK(S257)),ABS(V257)&gt;PreviousMonthMinimumDiff)</formula>
    </cfRule>
  </conditionalFormatting>
  <conditionalFormatting sqref="V257">
    <cfRule type="expression" dxfId="4" priority="426" stopIfTrue="1">
      <formula>AND(ISBLANK(S257),ABS(V257)&gt;PreviousMonthMinimumDiff)</formula>
    </cfRule>
  </conditionalFormatting>
  <conditionalFormatting sqref="V258">
    <cfRule type="expression" dxfId="3" priority="427" stopIfTrue="1">
      <formula>AND(NOT(ISBLANK(S258)),ABS(V258)&gt;PreviousMonthMinimumDiff)</formula>
    </cfRule>
  </conditionalFormatting>
  <conditionalFormatting sqref="V258">
    <cfRule type="expression" dxfId="2" priority="428" stopIfTrue="1">
      <formula>AND(ISBLANK(S258),ABS(V258)&gt;PreviousMonthMinimumDiff)</formula>
    </cfRule>
  </conditionalFormatting>
  <conditionalFormatting sqref="V261">
    <cfRule type="expression" dxfId="1" priority="429" stopIfTrue="1">
      <formula>AND(NOT(ISBLANK(S261)),ABS(V261)&gt;PreviousMonthMinimumDiff)</formula>
    </cfRule>
  </conditionalFormatting>
  <conditionalFormatting sqref="V261">
    <cfRule type="expression" dxfId="0" priority="430" stopIfTrue="1">
      <formula>AND(ISBLANK(S261),ABS(V261)&gt;PreviousMonthMinimumDiff)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ED74-5C7E-46FE-912D-B3AD8663B3F3}">
  <sheetPr>
    <pageSetUpPr fitToPage="1"/>
  </sheetPr>
  <dimension ref="A1:R60"/>
  <sheetViews>
    <sheetView showGridLines="0" tabSelected="1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" t="s">
        <v>403</v>
      </c>
      <c r="B1" s="104"/>
      <c r="C1" s="104"/>
      <c r="E1" s="116"/>
      <c r="F1" s="116"/>
      <c r="G1" s="201"/>
    </row>
    <row r="2" spans="1:18" ht="14.4" customHeight="1" x14ac:dyDescent="0.3">
      <c r="A2" s="3" t="s">
        <v>1</v>
      </c>
      <c r="B2" s="105"/>
      <c r="C2" s="105"/>
      <c r="E2" s="116"/>
      <c r="F2" s="116"/>
      <c r="G2" s="116"/>
    </row>
    <row r="3" spans="1:18" ht="14.4" customHeight="1" x14ac:dyDescent="0.3">
      <c r="A3" s="4" t="s">
        <v>434</v>
      </c>
      <c r="B3" s="106"/>
      <c r="C3" s="106"/>
      <c r="E3" s="116"/>
      <c r="F3" s="116"/>
      <c r="G3" s="201"/>
    </row>
    <row r="4" spans="1:18" ht="13.2" customHeight="1" x14ac:dyDescent="0.3">
      <c r="A4" s="105"/>
      <c r="B4" s="105"/>
      <c r="C4" s="105"/>
      <c r="E4" s="116"/>
      <c r="F4" s="116"/>
      <c r="G4" s="201"/>
    </row>
    <row r="5" spans="1:18" ht="13.2" customHeight="1" x14ac:dyDescent="0.3">
      <c r="A5" s="202" t="s">
        <v>403</v>
      </c>
      <c r="B5" s="202"/>
      <c r="C5" s="202"/>
      <c r="D5" s="202"/>
      <c r="E5" s="203">
        <v>44742</v>
      </c>
      <c r="F5" s="203">
        <v>45077</v>
      </c>
      <c r="G5" s="203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208" t="s">
        <v>404</v>
      </c>
      <c r="B6" s="204"/>
      <c r="C6" s="204"/>
      <c r="D6" s="204"/>
      <c r="E6" s="113" t="s">
        <v>405</v>
      </c>
      <c r="F6" s="113" t="s">
        <v>406</v>
      </c>
      <c r="G6" s="113" t="s">
        <v>407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404</v>
      </c>
      <c r="B7" s="2"/>
      <c r="C7" s="2"/>
      <c r="D7" s="2"/>
      <c r="E7" s="121"/>
      <c r="F7" s="121"/>
      <c r="G7" s="121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408</v>
      </c>
      <c r="C8" s="2"/>
      <c r="D8" s="2"/>
      <c r="E8" s="121"/>
      <c r="F8" s="121"/>
      <c r="G8" s="121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409</v>
      </c>
      <c r="D9" s="2"/>
      <c r="E9" s="121"/>
      <c r="F9" s="121"/>
      <c r="G9" s="121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410</v>
      </c>
      <c r="E10" s="121">
        <v>139260.64000000001</v>
      </c>
      <c r="F10" s="121">
        <v>246588.91</v>
      </c>
      <c r="G10" s="121">
        <v>775648.74401367677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411</v>
      </c>
      <c r="E11" s="121">
        <v>651016.49</v>
      </c>
      <c r="F11" s="121">
        <v>376142.61</v>
      </c>
      <c r="G11" s="12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412</v>
      </c>
      <c r="E12" s="121">
        <v>6980</v>
      </c>
      <c r="F12" s="121">
        <v>6980</v>
      </c>
      <c r="G12" s="121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41" t="s">
        <v>413</v>
      </c>
      <c r="E13" s="124">
        <v>797257.13</v>
      </c>
      <c r="F13" s="124">
        <v>629711.52</v>
      </c>
      <c r="G13" s="124">
        <v>775648.74401367677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 t="s">
        <v>414</v>
      </c>
      <c r="D14" s="2"/>
      <c r="E14" s="121"/>
      <c r="F14" s="121"/>
      <c r="G14" s="12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2" t="s">
        <v>366</v>
      </c>
      <c r="E15" s="121">
        <v>0</v>
      </c>
      <c r="F15" s="121">
        <v>0</v>
      </c>
      <c r="G15" s="121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380</v>
      </c>
      <c r="E16" s="121">
        <v>0</v>
      </c>
      <c r="F16" s="121">
        <v>0</v>
      </c>
      <c r="G16" s="121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41" t="s">
        <v>415</v>
      </c>
      <c r="E17" s="124">
        <v>0</v>
      </c>
      <c r="F17" s="124">
        <v>0</v>
      </c>
      <c r="G17" s="124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 t="s">
        <v>416</v>
      </c>
      <c r="D18" s="2"/>
      <c r="E18" s="121"/>
      <c r="F18" s="121"/>
      <c r="G18" s="12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2" t="s">
        <v>358</v>
      </c>
      <c r="E19" s="121">
        <v>49271</v>
      </c>
      <c r="F19" s="121">
        <v>0</v>
      </c>
      <c r="G19" s="121">
        <v>49271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359</v>
      </c>
      <c r="E20" s="121">
        <v>1618.9</v>
      </c>
      <c r="F20" s="121">
        <v>1618.9</v>
      </c>
      <c r="G20" s="121">
        <v>1618.9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2" t="s">
        <v>360</v>
      </c>
      <c r="E21" s="121">
        <v>220.47</v>
      </c>
      <c r="F21" s="121">
        <v>220.47</v>
      </c>
      <c r="G21" s="121">
        <v>220.47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 t="s">
        <v>361</v>
      </c>
      <c r="E22" s="121">
        <v>191947.65</v>
      </c>
      <c r="F22" s="121">
        <v>25000</v>
      </c>
      <c r="G22" s="121">
        <v>191947.65625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2"/>
      <c r="C23" s="2"/>
      <c r="D23" s="2" t="s">
        <v>362</v>
      </c>
      <c r="E23" s="121">
        <v>45142.31</v>
      </c>
      <c r="F23" s="121">
        <v>0</v>
      </c>
      <c r="G23" s="121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2" t="s">
        <v>363</v>
      </c>
      <c r="E24" s="121">
        <v>0</v>
      </c>
      <c r="F24" s="121">
        <v>0</v>
      </c>
      <c r="G24" s="121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/>
      <c r="C25" s="2"/>
      <c r="D25" s="2" t="s">
        <v>364</v>
      </c>
      <c r="E25" s="121">
        <v>109.86</v>
      </c>
      <c r="F25" s="121">
        <v>0</v>
      </c>
      <c r="G25" s="121">
        <v>109.86000061035156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/>
      <c r="D26" s="41" t="s">
        <v>417</v>
      </c>
      <c r="E26" s="124">
        <v>288310.18999999994</v>
      </c>
      <c r="F26" s="124">
        <v>26839.37</v>
      </c>
      <c r="G26" s="124">
        <v>243167.88625061035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41" t="s">
        <v>418</v>
      </c>
      <c r="D27" s="41"/>
      <c r="E27" s="124">
        <v>1085567.3199999998</v>
      </c>
      <c r="F27" s="124">
        <v>656550.89</v>
      </c>
      <c r="G27" s="124">
        <v>1018816.6302642871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41" t="s">
        <v>419</v>
      </c>
      <c r="C28" s="41"/>
      <c r="D28" s="41"/>
      <c r="E28" s="124">
        <v>1085567.3199999998</v>
      </c>
      <c r="F28" s="124">
        <v>656550.89</v>
      </c>
      <c r="G28" s="124">
        <v>1018816.6302642871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/>
      <c r="E29" s="121"/>
      <c r="F29" s="121"/>
      <c r="G29" s="12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05" t="s">
        <v>420</v>
      </c>
      <c r="B30" s="205"/>
      <c r="C30" s="206"/>
      <c r="D30" s="206"/>
      <c r="E30" s="207" t="s">
        <v>405</v>
      </c>
      <c r="F30" s="207" t="s">
        <v>406</v>
      </c>
      <c r="G30" s="207" t="s">
        <v>407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 t="s">
        <v>420</v>
      </c>
      <c r="B31" s="2"/>
      <c r="C31" s="2"/>
      <c r="D31" s="2"/>
      <c r="E31" s="121"/>
      <c r="F31" s="121"/>
      <c r="G31" s="12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 t="s">
        <v>421</v>
      </c>
      <c r="C32" s="2"/>
      <c r="D32" s="2"/>
      <c r="E32" s="121"/>
      <c r="F32" s="121"/>
      <c r="G32" s="12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2" t="s">
        <v>422</v>
      </c>
      <c r="D33" s="2"/>
      <c r="E33" s="121"/>
      <c r="F33" s="121"/>
      <c r="G33" s="12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/>
      <c r="D34" s="2" t="s">
        <v>369</v>
      </c>
      <c r="E34" s="121">
        <v>0</v>
      </c>
      <c r="F34" s="121">
        <v>0</v>
      </c>
      <c r="G34" s="121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370</v>
      </c>
      <c r="E35" s="121">
        <v>0</v>
      </c>
      <c r="F35" s="121">
        <v>0</v>
      </c>
      <c r="G35" s="121"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371</v>
      </c>
      <c r="E36" s="121">
        <v>0</v>
      </c>
      <c r="F36" s="121">
        <v>0</v>
      </c>
      <c r="G36" s="121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2" t="s">
        <v>372</v>
      </c>
      <c r="E37" s="121">
        <v>0</v>
      </c>
      <c r="F37" s="121">
        <v>0</v>
      </c>
      <c r="G37" s="121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/>
      <c r="D38" s="2" t="s">
        <v>373</v>
      </c>
      <c r="E38" s="121">
        <v>9874.25</v>
      </c>
      <c r="F38" s="121">
        <v>9601.9500000000007</v>
      </c>
      <c r="G38" s="121">
        <v>9874.2499877929677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374</v>
      </c>
      <c r="E39" s="121">
        <v>-4516.91</v>
      </c>
      <c r="F39" s="121">
        <v>2787.65</v>
      </c>
      <c r="G39" s="121">
        <v>-4516.9100585937495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2" t="s">
        <v>375</v>
      </c>
      <c r="E40" s="121">
        <v>-185.94</v>
      </c>
      <c r="F40" s="121">
        <v>-337.7</v>
      </c>
      <c r="G40" s="121">
        <v>-185.94000549316428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2"/>
      <c r="D41" s="2" t="s">
        <v>376</v>
      </c>
      <c r="E41" s="121">
        <v>2459.9899999999998</v>
      </c>
      <c r="F41" s="121">
        <v>390.38</v>
      </c>
      <c r="G41" s="121">
        <v>2459.9901074218751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2"/>
      <c r="C42" s="2"/>
      <c r="D42" s="2" t="s">
        <v>377</v>
      </c>
      <c r="E42" s="121">
        <v>440</v>
      </c>
      <c r="F42" s="121">
        <v>195</v>
      </c>
      <c r="G42" s="121">
        <v>440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199999999999999" customHeight="1" x14ac:dyDescent="0.3">
      <c r="A43" s="2"/>
      <c r="B43" s="2"/>
      <c r="C43" s="2"/>
      <c r="D43" s="41" t="s">
        <v>423</v>
      </c>
      <c r="E43" s="124">
        <v>8071.39</v>
      </c>
      <c r="F43" s="124">
        <v>12637.279999999999</v>
      </c>
      <c r="G43" s="124">
        <v>8071.3900311279294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199999999999999" customHeight="1" x14ac:dyDescent="0.3">
      <c r="A44" s="2"/>
      <c r="B44" s="2"/>
      <c r="C44" s="2" t="s">
        <v>424</v>
      </c>
      <c r="D44" s="2"/>
      <c r="E44" s="121"/>
      <c r="F44" s="121"/>
      <c r="G44" s="12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199999999999999" customHeight="1" x14ac:dyDescent="0.3">
      <c r="A45" s="2"/>
      <c r="B45" s="2"/>
      <c r="C45" s="2"/>
      <c r="D45" s="2" t="s">
        <v>365</v>
      </c>
      <c r="E45" s="121">
        <v>-26928.34</v>
      </c>
      <c r="F45" s="121">
        <v>-16281.85</v>
      </c>
      <c r="G45" s="121">
        <v>-26928.340234374999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199999999999999" customHeight="1" x14ac:dyDescent="0.3">
      <c r="A46" s="2"/>
      <c r="B46" s="2"/>
      <c r="C46" s="2"/>
      <c r="D46" s="2" t="s">
        <v>367</v>
      </c>
      <c r="E46" s="121">
        <v>162732.69</v>
      </c>
      <c r="F46" s="121">
        <v>0</v>
      </c>
      <c r="G46" s="121">
        <v>162732.6875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199999999999999" customHeight="1" x14ac:dyDescent="0.3">
      <c r="A47" s="2"/>
      <c r="B47" s="2"/>
      <c r="C47" s="2"/>
      <c r="D47" s="2" t="s">
        <v>368</v>
      </c>
      <c r="E47" s="121">
        <v>110000</v>
      </c>
      <c r="F47" s="121">
        <v>0</v>
      </c>
      <c r="G47" s="121">
        <v>110000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.199999999999999" customHeight="1" x14ac:dyDescent="0.3">
      <c r="A48" s="2"/>
      <c r="B48" s="2"/>
      <c r="C48" s="2"/>
      <c r="D48" s="41" t="s">
        <v>425</v>
      </c>
      <c r="E48" s="124">
        <v>245804.35</v>
      </c>
      <c r="F48" s="124">
        <v>-16281.85</v>
      </c>
      <c r="G48" s="124">
        <v>245804.34726562499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.199999999999999" customHeight="1" x14ac:dyDescent="0.3">
      <c r="A49" s="2"/>
      <c r="B49" s="2"/>
      <c r="C49" s="41" t="s">
        <v>426</v>
      </c>
      <c r="D49" s="41"/>
      <c r="E49" s="124">
        <v>253875.74000000002</v>
      </c>
      <c r="F49" s="124">
        <v>-3644.5700000000015</v>
      </c>
      <c r="G49" s="124">
        <v>253875.73729675292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.199999999999999" customHeight="1" x14ac:dyDescent="0.3">
      <c r="A50" s="2"/>
      <c r="B50" s="2" t="s">
        <v>427</v>
      </c>
      <c r="C50" s="2"/>
      <c r="D50" s="2"/>
      <c r="E50" s="121"/>
      <c r="F50" s="121"/>
      <c r="G50" s="12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.199999999999999" customHeight="1" x14ac:dyDescent="0.3">
      <c r="A51" s="2"/>
      <c r="B51" s="2"/>
      <c r="C51" s="2" t="s">
        <v>428</v>
      </c>
      <c r="D51" s="2"/>
      <c r="E51" s="121"/>
      <c r="F51" s="121"/>
      <c r="G51" s="12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.199999999999999" customHeight="1" x14ac:dyDescent="0.3">
      <c r="A52" s="2"/>
      <c r="B52" s="2"/>
      <c r="C52" s="2"/>
      <c r="D52" s="2" t="s">
        <v>429</v>
      </c>
      <c r="E52" s="121">
        <v>831691.58</v>
      </c>
      <c r="F52" s="121">
        <v>831691.58</v>
      </c>
      <c r="G52" s="121">
        <v>831691.58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.199999999999999" customHeight="1" x14ac:dyDescent="0.3">
      <c r="A53" s="2"/>
      <c r="B53" s="2"/>
      <c r="C53" s="2"/>
      <c r="D53" s="41" t="s">
        <v>430</v>
      </c>
      <c r="E53" s="124">
        <v>831691.58</v>
      </c>
      <c r="F53" s="124">
        <v>831691.58</v>
      </c>
      <c r="G53" s="124">
        <v>831691.58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.199999999999999" customHeight="1" x14ac:dyDescent="0.3">
      <c r="A54" s="2"/>
      <c r="B54" s="2"/>
      <c r="C54" s="2" t="s">
        <v>48</v>
      </c>
      <c r="D54" s="2"/>
      <c r="E54" s="121"/>
      <c r="F54" s="121"/>
      <c r="G54" s="12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.199999999999999" customHeight="1" x14ac:dyDescent="0.3">
      <c r="A55" s="2"/>
      <c r="B55" s="2"/>
      <c r="C55" s="2"/>
      <c r="D55" s="2" t="s">
        <v>48</v>
      </c>
      <c r="E55" s="121">
        <v>0</v>
      </c>
      <c r="F55" s="121">
        <v>-171496.12</v>
      </c>
      <c r="G55" s="121">
        <v>-66750.687032465823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.199999999999999" customHeight="1" x14ac:dyDescent="0.3">
      <c r="A56" s="2"/>
      <c r="B56" s="2"/>
      <c r="C56" s="2"/>
      <c r="D56" s="41" t="s">
        <v>431</v>
      </c>
      <c r="E56" s="124">
        <v>0</v>
      </c>
      <c r="F56" s="124">
        <v>-171496.12</v>
      </c>
      <c r="G56" s="124">
        <v>-66750.687032465823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0.199999999999999" customHeight="1" x14ac:dyDescent="0.3">
      <c r="A57" s="2"/>
      <c r="B57" s="2"/>
      <c r="C57" s="41" t="s">
        <v>432</v>
      </c>
      <c r="D57" s="41"/>
      <c r="E57" s="124">
        <v>831691.58</v>
      </c>
      <c r="F57" s="124">
        <v>660195.46</v>
      </c>
      <c r="G57" s="124">
        <v>764940.89296753414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0.199999999999999" customHeight="1" x14ac:dyDescent="0.3">
      <c r="A58" s="2"/>
      <c r="B58" s="41" t="s">
        <v>433</v>
      </c>
      <c r="C58" s="41"/>
      <c r="D58" s="41"/>
      <c r="E58" s="124">
        <v>1085567.32</v>
      </c>
      <c r="F58" s="124">
        <v>656550.89</v>
      </c>
      <c r="G58" s="124">
        <v>1018816.6302642871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</sheetData>
  <conditionalFormatting sqref="A30:G30">
    <cfRule type="expression" priority="19" stopIfTrue="1">
      <formula>TRUE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Paul Greenwood</cp:lastModifiedBy>
  <dcterms:created xsi:type="dcterms:W3CDTF">2023-06-15T18:03:34Z</dcterms:created>
  <dcterms:modified xsi:type="dcterms:W3CDTF">2023-06-15T18:25:07Z</dcterms:modified>
</cp:coreProperties>
</file>